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QUOTE!$A$1:$K$95</definedName>
  </definedNames>
  <calcPr calcId="145621"/>
</workbook>
</file>

<file path=xl/calcChain.xml><?xml version="1.0" encoding="utf-8"?>
<calcChain xmlns="http://schemas.openxmlformats.org/spreadsheetml/2006/main">
  <c r="J33" i="1" l="1"/>
  <c r="J23" i="1"/>
  <c r="J61" i="1"/>
  <c r="N49" i="1"/>
  <c r="N42" i="1"/>
  <c r="L51" i="1" l="1"/>
  <c r="J59" i="1" l="1"/>
  <c r="H51" i="1"/>
  <c r="J51" i="1" s="1"/>
  <c r="J70" i="1" l="1"/>
  <c r="J74" i="1" s="1"/>
  <c r="J75" i="1" l="1"/>
  <c r="J76" i="1" s="1"/>
</calcChain>
</file>

<file path=xl/sharedStrings.xml><?xml version="1.0" encoding="utf-8"?>
<sst xmlns="http://schemas.openxmlformats.org/spreadsheetml/2006/main" count="136" uniqueCount="108">
  <si>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</si>
  <si>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</si>
  <si>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</si>
  <si>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</si>
  <si>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</si>
  <si>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</si>
  <si>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</si>
  <si>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</si>
  <si>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</si>
  <si>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</si>
  <si>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</si>
  <si>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</si>
  <si>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</si>
  <si>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</si>
  <si>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</si>
  <si>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</si>
  <si>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</si>
  <si>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</si>
  <si>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</si>
  <si>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</si>
  <si>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</si>
  <si>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</si>
  <si>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</si>
  <si>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</si>
  <si>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</si>
  <si>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</si>
  <si>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</si>
  <si>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</si>
  <si>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</si>
  <si>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</si>
  <si>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</si>
  <si>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</si>
  <si>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</si>
  <si>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</si>
  <si>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</si>
  <si>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</si>
  <si>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</si>
  <si>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</si>
  <si>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</si>
  <si>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</si>
  <si>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</si>
  <si>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</si>
  <si>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</si>
  <si>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</si>
  <si>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</si>
  <si>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</si>
  <si>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</si>
  <si>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</si>
  <si>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</si>
  <si>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</si>
  <si>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</si>
  <si>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Siret: 514 488 105 00016    Code APE: 4669B</t>
  </si>
  <si>
    <t>AIRLITEC Sarl   88, rue Jean Jaures   80470 Dreuil Les Amiens   France</t>
  </si>
  <si>
    <t>VAT 19,6%</t>
  </si>
  <si>
    <t xml:space="preserve">PLM Equipements </t>
  </si>
  <si>
    <t>340, chemin de la Charlisse,</t>
  </si>
  <si>
    <t xml:space="preserve">69670 VAUGNERAY </t>
  </si>
  <si>
    <t>Tél. : 04 78 45 69 00</t>
  </si>
  <si>
    <t>Fax : 04 78 45 70 08</t>
  </si>
  <si>
    <t>Sortie 4-20mA vitesse</t>
  </si>
  <si>
    <t>Fourni avec Cable 2 mètres</t>
  </si>
  <si>
    <t>Franco</t>
  </si>
  <si>
    <t>60 days net</t>
  </si>
  <si>
    <t>Capteur SS20.260</t>
  </si>
  <si>
    <t>Gamme de mesure: 0-40m/s</t>
  </si>
  <si>
    <t>Raccord de passage G1/2</t>
  </si>
  <si>
    <t>Longueur: 100mm</t>
  </si>
  <si>
    <t>2</t>
  </si>
  <si>
    <t>A2012RH286</t>
  </si>
  <si>
    <t>Mr Clément Thomas</t>
  </si>
  <si>
    <t>c.thomas@plm-equipments.com</t>
  </si>
  <si>
    <t>506 690-1-24121</t>
  </si>
  <si>
    <t>Application: Air, Pression: 1,1bar abs, Temp: 100°C</t>
  </si>
  <si>
    <t>Conduite: DN80   Débit: 470Nm3/h</t>
  </si>
  <si>
    <t>Capteur SS20.261</t>
  </si>
  <si>
    <t>Longueur: 200mm</t>
  </si>
  <si>
    <t>Sortie 4-20mA température</t>
  </si>
  <si>
    <t>Raccord de passage G1/2 inclus</t>
  </si>
  <si>
    <t>526 335-111</t>
  </si>
  <si>
    <t>Deux relais d'alarme</t>
  </si>
  <si>
    <t>2 Entrées : 4-20mA</t>
  </si>
  <si>
    <t>1 Sortie: 4-20mA de retransmission</t>
  </si>
  <si>
    <t>Alimentation: 230Vac</t>
  </si>
  <si>
    <t>Alimentation sonde SS20.261 intégrée</t>
  </si>
  <si>
    <t>Fonction totalisation et conversion vitesse/débit</t>
  </si>
  <si>
    <t>527 330</t>
  </si>
  <si>
    <t>Application: Air, Pression: 1bar rel, Temp: 50°C</t>
  </si>
  <si>
    <t>Conduite: 27,3mm   Débit: 66Nm3/h</t>
  </si>
  <si>
    <t>MCF0250AGND010000</t>
  </si>
  <si>
    <t>Débitmètre massique thermique MCF</t>
  </si>
  <si>
    <t>Gamme: 30 à 3000Nl/mn</t>
  </si>
  <si>
    <t>Connexion: Gaz 1" femelle</t>
  </si>
  <si>
    <t>Alimentation: 24Vdc</t>
  </si>
  <si>
    <t>Avec afficheur intégré</t>
  </si>
  <si>
    <t>Sortie : 4-20mA et impulsions</t>
  </si>
  <si>
    <t>PA5-4ISX2SK</t>
  </si>
  <si>
    <t>Connecteur M12 et câble 2 mètres</t>
  </si>
  <si>
    <t>1-1</t>
  </si>
  <si>
    <t>1-2</t>
  </si>
  <si>
    <t>1-3</t>
  </si>
  <si>
    <t>1-4</t>
  </si>
  <si>
    <t>2-1</t>
  </si>
  <si>
    <t>2-2</t>
  </si>
  <si>
    <t>2-3</t>
  </si>
  <si>
    <t>Afficheur déporté MD10.015</t>
  </si>
  <si>
    <t>Alimentation sonde SS20.260 intégrée</t>
  </si>
  <si>
    <t>stock</t>
  </si>
  <si>
    <t>Alternative postes 1-1 &amp; 1-2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</si>
</sst>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1" applyFont="1" applyAlignment="1" applyProtection="1">
      <alignment vertical="center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9" fillId="0" borderId="0" xfId="0" applyNumberFormat="1" applyFont="1" applyAlignment="1">
      <alignment vertical="center"/>
    </xf>
    <xf numFmtId="16" fontId="9" fillId="0" borderId="0" xfId="0" quotePrefix="1" applyNumberFormat="1" applyFont="1" applyBorder="1" applyAlignment="1" applyProtection="1">
      <alignment horizontal="center" vertical="center"/>
      <protection locked="0"/>
    </xf>
    <xf numFmtId="0" fontId="9" fillId="0" borderId="0" xfId="0" quotePrefix="1" applyFont="1" applyBorder="1" applyAlignment="1" applyProtection="1">
      <alignment horizontal="center" vertical="center"/>
      <protection locked="0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plm-equipement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2"/>
  <sheetViews>
    <sheetView tabSelected="1" topLeftCell="A37" zoomScaleNormal="100" workbookViewId="0">
      <selection activeCell="D44" sqref="D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26</v>
      </c>
      <c r="H2" s="84"/>
      <c r="I2" s="85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52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7" t="s">
        <v>48</v>
      </c>
      <c r="B5" s="97"/>
      <c r="C5" s="97"/>
      <c r="D5" s="97"/>
      <c r="E5" s="97"/>
      <c r="F5" s="97"/>
      <c r="G5" s="97"/>
      <c r="H5" s="97"/>
      <c r="I5" s="97"/>
      <c r="J5" s="97"/>
      <c r="K5" s="9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8" t="s">
        <v>51</v>
      </c>
      <c r="B6" s="98"/>
      <c r="C6" s="98"/>
      <c r="D6" s="98"/>
      <c r="E6" s="98"/>
      <c r="F6" s="98"/>
      <c r="G6" s="98"/>
      <c r="H6" s="98"/>
      <c r="I6" s="98"/>
      <c r="J6" s="98"/>
      <c r="K6" s="98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17" t="s">
        <v>54</v>
      </c>
      <c r="E8" s="8"/>
      <c r="F8" s="21"/>
      <c r="G8" s="21"/>
      <c r="H8" s="30" t="s">
        <v>1</v>
      </c>
      <c r="I8" s="17"/>
      <c r="J8" s="74">
        <v>41102</v>
      </c>
      <c r="K8" s="21"/>
      <c r="M8" s="88"/>
    </row>
    <row r="9" spans="1:250" ht="15.75" customHeight="1">
      <c r="A9" s="17"/>
      <c r="B9" s="21"/>
      <c r="C9" s="21"/>
      <c r="D9" s="17" t="s">
        <v>55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17" t="s">
        <v>56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17" t="s">
        <v>57</v>
      </c>
      <c r="E11" s="8"/>
      <c r="F11" s="21"/>
      <c r="G11" s="21"/>
      <c r="H11" s="20" t="s">
        <v>16</v>
      </c>
      <c r="J11" s="17"/>
      <c r="K11" s="32"/>
      <c r="M11" s="88"/>
    </row>
    <row r="12" spans="1:250" ht="15.75" customHeight="1">
      <c r="A12" s="17"/>
      <c r="B12" s="78" t="s">
        <v>25</v>
      </c>
      <c r="C12" s="21"/>
      <c r="D12" s="17" t="s">
        <v>58</v>
      </c>
      <c r="E12" s="8"/>
      <c r="F12" s="21"/>
      <c r="G12" s="17"/>
      <c r="H12" s="20" t="s">
        <v>17</v>
      </c>
      <c r="I12" s="20"/>
      <c r="J12" s="31" t="s">
        <v>68</v>
      </c>
      <c r="K12" s="21"/>
      <c r="M12" s="88"/>
    </row>
    <row r="13" spans="1:250" ht="15.75" customHeight="1">
      <c r="A13" s="17"/>
      <c r="B13" s="78" t="s">
        <v>28</v>
      </c>
      <c r="C13" s="21"/>
      <c r="D13" s="94" t="s">
        <v>69</v>
      </c>
      <c r="E13" s="8"/>
      <c r="F13" s="21"/>
      <c r="G13" s="17"/>
      <c r="H13" s="20" t="s">
        <v>6</v>
      </c>
      <c r="I13" s="21"/>
      <c r="J13" s="21" t="s">
        <v>45</v>
      </c>
      <c r="K13" s="21"/>
      <c r="M13" s="89"/>
    </row>
    <row r="14" spans="1:250" ht="15.75" customHeight="1">
      <c r="A14" s="17"/>
      <c r="B14" s="78" t="s">
        <v>27</v>
      </c>
      <c r="C14" s="21"/>
      <c r="D14" s="88"/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89" t="s">
        <v>70</v>
      </c>
      <c r="E15" s="8"/>
      <c r="F15" s="21"/>
      <c r="G15" s="17"/>
      <c r="H15" s="20" t="s">
        <v>27</v>
      </c>
      <c r="J15" s="83" t="s">
        <v>44</v>
      </c>
      <c r="K15" s="21"/>
      <c r="M15" s="88"/>
    </row>
    <row r="16" spans="1:250" ht="15.75" customHeight="1">
      <c r="A16" s="17"/>
      <c r="B16" s="80" t="s">
        <v>41</v>
      </c>
      <c r="C16" s="17"/>
      <c r="D16" s="89"/>
      <c r="E16" s="8"/>
      <c r="F16" s="21"/>
      <c r="G16" s="17"/>
      <c r="H16" s="20" t="s">
        <v>39</v>
      </c>
      <c r="J16" s="92" t="s">
        <v>47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3" t="s">
        <v>49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00" t="s">
        <v>97</v>
      </c>
      <c r="C23" s="11"/>
      <c r="D23" s="17" t="s">
        <v>78</v>
      </c>
      <c r="E23" s="17" t="s">
        <v>74</v>
      </c>
      <c r="G23" s="17">
        <v>1</v>
      </c>
      <c r="H23" s="48">
        <v>648</v>
      </c>
      <c r="I23" s="47"/>
      <c r="J23" s="47">
        <f>G23*H23</f>
        <v>648</v>
      </c>
      <c r="K23" s="76" t="s">
        <v>67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64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59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76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60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77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86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87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00" t="s">
        <v>98</v>
      </c>
      <c r="C33" s="11"/>
      <c r="D33" s="83" t="s">
        <v>85</v>
      </c>
      <c r="E33" s="17" t="s">
        <v>104</v>
      </c>
      <c r="G33" s="17">
        <v>1</v>
      </c>
      <c r="H33" s="48">
        <v>430</v>
      </c>
      <c r="I33" s="47"/>
      <c r="J33" s="47">
        <f>G33*H33</f>
        <v>430</v>
      </c>
      <c r="K33" s="76" t="s">
        <v>67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E34" s="17" t="s">
        <v>80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E35" s="17" t="s">
        <v>81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E36" s="17" t="s">
        <v>79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E37" s="17" t="s">
        <v>82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E38" s="17" t="s">
        <v>83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E39" s="17" t="s">
        <v>84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C41" s="11"/>
      <c r="D41" s="17" t="s">
        <v>107</v>
      </c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01" t="s">
        <v>99</v>
      </c>
      <c r="C42" s="11"/>
      <c r="D42" s="17" t="s">
        <v>88</v>
      </c>
      <c r="E42" s="17" t="s">
        <v>89</v>
      </c>
      <c r="G42" s="17">
        <v>1</v>
      </c>
      <c r="H42" s="48">
        <v>605</v>
      </c>
      <c r="I42" s="47"/>
      <c r="J42" s="47"/>
      <c r="K42" s="76" t="s">
        <v>106</v>
      </c>
      <c r="L42" s="17">
        <v>550</v>
      </c>
      <c r="M42" s="99">
        <v>0.1</v>
      </c>
      <c r="N42" s="17">
        <f>L42*(1+M42)</f>
        <v>605</v>
      </c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E43" s="17" t="s">
        <v>90</v>
      </c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E44" s="17" t="s">
        <v>91</v>
      </c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E45" s="17" t="s">
        <v>92</v>
      </c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E46" s="17" t="s">
        <v>93</v>
      </c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E47" s="17" t="s">
        <v>94</v>
      </c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01" t="s">
        <v>100</v>
      </c>
      <c r="C49" s="11"/>
      <c r="D49" s="17" t="s">
        <v>95</v>
      </c>
      <c r="E49" s="17" t="s">
        <v>96</v>
      </c>
      <c r="G49" s="17">
        <v>1</v>
      </c>
      <c r="H49" s="48">
        <v>20</v>
      </c>
      <c r="I49" s="47"/>
      <c r="J49" s="47"/>
      <c r="K49" s="76" t="s">
        <v>106</v>
      </c>
      <c r="L49" s="17">
        <v>18</v>
      </c>
      <c r="M49" s="99">
        <v>0.1</v>
      </c>
      <c r="N49" s="17">
        <f>L49*(1+M49)</f>
        <v>19.8</v>
      </c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2"/>
      <c r="C50" s="11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01" t="s">
        <v>101</v>
      </c>
      <c r="C51" s="11"/>
      <c r="D51" s="95" t="s">
        <v>71</v>
      </c>
      <c r="E51" s="17" t="s">
        <v>63</v>
      </c>
      <c r="G51" s="17">
        <v>1</v>
      </c>
      <c r="H51" s="48">
        <f>410+25</f>
        <v>435</v>
      </c>
      <c r="I51" s="47"/>
      <c r="J51" s="47">
        <f>G51*H51</f>
        <v>435</v>
      </c>
      <c r="K51" s="76" t="s">
        <v>67</v>
      </c>
      <c r="L51" s="17">
        <f>375+25</f>
        <v>400</v>
      </c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2"/>
      <c r="C52" s="11"/>
      <c r="D52" s="95"/>
      <c r="E52" s="17" t="s">
        <v>66</v>
      </c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2"/>
      <c r="C53" s="11"/>
      <c r="D53" s="95"/>
      <c r="E53" s="17" t="s">
        <v>64</v>
      </c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2"/>
      <c r="C54" s="11"/>
      <c r="D54" s="95"/>
      <c r="E54" s="17" t="s">
        <v>59</v>
      </c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2"/>
      <c r="C55" s="11"/>
      <c r="D55" s="95"/>
      <c r="E55" s="17" t="s">
        <v>60</v>
      </c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2"/>
      <c r="C56" s="11"/>
      <c r="D56" s="95"/>
      <c r="E56" s="17" t="s">
        <v>72</v>
      </c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2"/>
      <c r="C57" s="11"/>
      <c r="D57" s="95"/>
      <c r="E57" s="17" t="s">
        <v>73</v>
      </c>
      <c r="H57" s="48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2"/>
      <c r="C58" s="11"/>
      <c r="D58" s="95"/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01" t="s">
        <v>102</v>
      </c>
      <c r="C59" s="11"/>
      <c r="D59" s="95">
        <v>517206</v>
      </c>
      <c r="E59" s="17" t="s">
        <v>65</v>
      </c>
      <c r="G59" s="17">
        <v>1</v>
      </c>
      <c r="H59" s="48">
        <v>31</v>
      </c>
      <c r="I59" s="47"/>
      <c r="J59" s="47">
        <f>G59*H59</f>
        <v>31</v>
      </c>
      <c r="K59" s="76" t="s">
        <v>67</v>
      </c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2"/>
      <c r="C60" s="11"/>
      <c r="D60" s="95"/>
      <c r="H60" s="48"/>
      <c r="I60" s="47"/>
      <c r="J60" s="47"/>
      <c r="K60" s="76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00" t="s">
        <v>103</v>
      </c>
      <c r="C61" s="11"/>
      <c r="D61" s="83" t="s">
        <v>85</v>
      </c>
      <c r="E61" s="17" t="s">
        <v>104</v>
      </c>
      <c r="G61" s="17">
        <v>1</v>
      </c>
      <c r="H61" s="48">
        <v>430</v>
      </c>
      <c r="I61" s="47"/>
      <c r="J61" s="47">
        <f>G61*H61</f>
        <v>430</v>
      </c>
      <c r="K61" s="76" t="s">
        <v>67</v>
      </c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2"/>
      <c r="C62" s="11"/>
      <c r="E62" s="17" t="s">
        <v>80</v>
      </c>
      <c r="H62" s="48"/>
      <c r="I62" s="47"/>
      <c r="J62" s="47"/>
      <c r="K62" s="76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2"/>
      <c r="C63" s="11"/>
      <c r="E63" s="17" t="s">
        <v>81</v>
      </c>
      <c r="H63" s="48"/>
      <c r="I63" s="47"/>
      <c r="J63" s="47"/>
      <c r="K63" s="76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2"/>
      <c r="C64" s="11"/>
      <c r="E64" s="17" t="s">
        <v>79</v>
      </c>
      <c r="H64" s="48"/>
      <c r="I64" s="47"/>
      <c r="J64" s="47"/>
      <c r="K64" s="76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1:250" s="17" customFormat="1" ht="15.75" customHeight="1">
      <c r="B65" s="12"/>
      <c r="C65" s="11"/>
      <c r="E65" s="17" t="s">
        <v>82</v>
      </c>
      <c r="H65" s="48"/>
      <c r="I65" s="47"/>
      <c r="J65" s="47"/>
      <c r="K65" s="76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1:250" s="17" customFormat="1" ht="15.75" customHeight="1">
      <c r="B66" s="12"/>
      <c r="C66" s="11"/>
      <c r="E66" s="17" t="s">
        <v>105</v>
      </c>
      <c r="H66" s="48"/>
      <c r="I66" s="47"/>
      <c r="J66" s="47"/>
      <c r="K66" s="76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1:250" s="17" customFormat="1" ht="15.75" customHeight="1">
      <c r="B67" s="12"/>
      <c r="C67" s="11"/>
      <c r="E67" s="17" t="s">
        <v>84</v>
      </c>
      <c r="H67" s="48"/>
      <c r="I67" s="47"/>
      <c r="J67" s="47"/>
      <c r="K67" s="76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1:250" s="17" customFormat="1" ht="15.75" customHeight="1">
      <c r="B68" s="12"/>
      <c r="C68" s="11"/>
      <c r="D68" s="95"/>
      <c r="H68" s="48"/>
      <c r="I68" s="47"/>
      <c r="J68" s="47"/>
      <c r="K68" s="76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ht="15.75" customHeight="1" thickBot="1">
      <c r="A69" s="17"/>
      <c r="B69" s="58"/>
      <c r="C69" s="59"/>
      <c r="D69" s="60"/>
      <c r="E69" s="61"/>
      <c r="F69" s="62"/>
      <c r="G69" s="62"/>
      <c r="H69" s="63"/>
      <c r="I69" s="64"/>
      <c r="J69" s="64"/>
      <c r="K69" s="77"/>
    </row>
    <row r="70" spans="1:250" ht="15.75" customHeight="1">
      <c r="A70" s="17"/>
      <c r="B70" s="11"/>
      <c r="C70" s="11"/>
      <c r="D70" s="12"/>
      <c r="E70" s="21"/>
      <c r="F70" s="11"/>
      <c r="G70" s="30" t="s">
        <v>24</v>
      </c>
      <c r="H70" s="48" t="s">
        <v>4</v>
      </c>
      <c r="I70" s="47"/>
      <c r="J70" s="47">
        <f>SUM(J22:J69)</f>
        <v>1974</v>
      </c>
      <c r="K70" s="57"/>
    </row>
    <row r="71" spans="1:250" ht="15.75" customHeight="1">
      <c r="A71" s="17"/>
      <c r="B71" s="11"/>
      <c r="C71" s="11"/>
      <c r="D71" s="12"/>
      <c r="E71" s="41"/>
      <c r="F71" s="39"/>
      <c r="G71" s="40" t="s">
        <v>19</v>
      </c>
      <c r="H71" s="49" t="s">
        <v>4</v>
      </c>
      <c r="I71" s="50"/>
      <c r="J71" s="50">
        <v>0</v>
      </c>
      <c r="K71" s="55"/>
    </row>
    <row r="72" spans="1:250" ht="15.75" customHeight="1">
      <c r="A72" s="17"/>
      <c r="B72" s="11"/>
      <c r="C72" s="11"/>
      <c r="D72" s="12"/>
      <c r="E72" s="42"/>
      <c r="F72" s="43"/>
      <c r="G72" s="54" t="s">
        <v>2</v>
      </c>
      <c r="H72" s="51" t="s">
        <v>4</v>
      </c>
      <c r="I72" s="52"/>
      <c r="J72" s="52">
        <v>0</v>
      </c>
      <c r="K72" s="56"/>
    </row>
    <row r="73" spans="1:250" ht="15.75" customHeight="1" thickBot="1">
      <c r="A73" s="17"/>
      <c r="B73" s="59"/>
      <c r="C73" s="59"/>
      <c r="D73" s="58"/>
      <c r="E73" s="67"/>
      <c r="F73" s="68"/>
      <c r="G73" s="69" t="s">
        <v>20</v>
      </c>
      <c r="H73" s="70" t="s">
        <v>4</v>
      </c>
      <c r="I73" s="71"/>
      <c r="J73" s="71">
        <v>0</v>
      </c>
      <c r="K73" s="72"/>
    </row>
    <row r="74" spans="1:250" ht="15.75" customHeight="1">
      <c r="A74" s="17"/>
      <c r="B74" s="11"/>
      <c r="C74" s="11"/>
      <c r="D74" s="12"/>
      <c r="E74" s="21"/>
      <c r="F74" s="11"/>
      <c r="G74" s="29" t="s">
        <v>29</v>
      </c>
      <c r="H74" s="48" t="s">
        <v>4</v>
      </c>
      <c r="I74" s="47"/>
      <c r="J74" s="47">
        <f>SUM(J70:J73)</f>
        <v>1974</v>
      </c>
      <c r="K74" s="57"/>
    </row>
    <row r="75" spans="1:250" ht="15.75" customHeight="1" thickBot="1">
      <c r="A75" s="17"/>
      <c r="B75" s="59"/>
      <c r="C75" s="59"/>
      <c r="D75" s="58"/>
      <c r="E75" s="61"/>
      <c r="F75" s="59"/>
      <c r="G75" s="65" t="s">
        <v>53</v>
      </c>
      <c r="H75" s="63" t="s">
        <v>4</v>
      </c>
      <c r="I75" s="64"/>
      <c r="J75" s="64">
        <f>J74*0.196</f>
        <v>386.904</v>
      </c>
      <c r="K75" s="66"/>
    </row>
    <row r="76" spans="1:250" ht="15.75" customHeight="1">
      <c r="A76" s="17"/>
      <c r="B76" s="11"/>
      <c r="C76" s="11"/>
      <c r="D76" s="12"/>
      <c r="E76" s="17"/>
      <c r="F76" s="11"/>
      <c r="G76" s="53" t="s">
        <v>24</v>
      </c>
      <c r="H76" s="48" t="s">
        <v>4</v>
      </c>
      <c r="I76" s="47"/>
      <c r="J76" s="48">
        <f>SUM(J74:J75)</f>
        <v>2360.904</v>
      </c>
      <c r="K76" s="57"/>
    </row>
    <row r="77" spans="1:250" ht="15.75" customHeight="1">
      <c r="A77" s="17"/>
      <c r="B77" s="11"/>
      <c r="C77" s="11"/>
      <c r="D77" s="12"/>
      <c r="E77" s="17"/>
      <c r="F77" s="11"/>
      <c r="G77" s="53"/>
      <c r="H77" s="48"/>
      <c r="I77" s="47"/>
      <c r="J77" s="48"/>
      <c r="K77" s="57"/>
    </row>
    <row r="78" spans="1:250" s="17" customFormat="1" ht="15.75" customHeight="1">
      <c r="B78" s="26" t="s">
        <v>37</v>
      </c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B79" s="18" t="s">
        <v>7</v>
      </c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B80" s="18"/>
      <c r="E80" s="11"/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/>
      <c r="C81" s="11"/>
      <c r="D81" s="18"/>
      <c r="E81" s="11"/>
      <c r="F81" s="11"/>
      <c r="G81" s="13"/>
      <c r="H81" s="19"/>
      <c r="I81" s="11"/>
      <c r="J81" s="15"/>
      <c r="K81" s="16"/>
      <c r="L81" s="2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C82" s="11"/>
      <c r="D82" s="73" t="s">
        <v>30</v>
      </c>
      <c r="E82" s="11"/>
      <c r="F82" s="11"/>
      <c r="G82" s="13"/>
      <c r="H82" s="14"/>
      <c r="I82" s="11"/>
      <c r="J82" s="75"/>
      <c r="K82" s="16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/>
      <c r="C83" s="11"/>
      <c r="D83" s="53" t="s">
        <v>31</v>
      </c>
      <c r="E83" s="18" t="s">
        <v>61</v>
      </c>
      <c r="F83" s="11"/>
      <c r="G83" s="13"/>
      <c r="H83" s="14"/>
      <c r="I83" s="11"/>
      <c r="J83" s="15"/>
      <c r="K83" s="16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D84" s="25" t="s">
        <v>32</v>
      </c>
      <c r="E84" s="86" t="s">
        <v>62</v>
      </c>
      <c r="K84" s="21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D85" s="25" t="s">
        <v>33</v>
      </c>
      <c r="E85" s="17" t="s">
        <v>5</v>
      </c>
      <c r="K85" s="21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s="17" customFormat="1" ht="15.75" customHeight="1">
      <c r="D86" s="25" t="s">
        <v>34</v>
      </c>
      <c r="E86" s="22" t="s">
        <v>21</v>
      </c>
      <c r="K86" s="21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2:250" s="17" customFormat="1" ht="15.75" customHeight="1">
      <c r="D87" s="25" t="s">
        <v>35</v>
      </c>
      <c r="E87" s="17" t="s">
        <v>42</v>
      </c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2:250" s="17" customFormat="1" ht="15.75" customHeight="1">
      <c r="B88" s="11"/>
      <c r="C88" s="11"/>
      <c r="D88" s="53" t="s">
        <v>36</v>
      </c>
      <c r="E88" s="11" t="s">
        <v>22</v>
      </c>
      <c r="F88" s="11"/>
      <c r="G88" s="13"/>
      <c r="H88" s="14"/>
      <c r="I88" s="11"/>
      <c r="J88" s="15"/>
      <c r="K88" s="16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2:250" s="17" customFormat="1" ht="15.75" customHeight="1">
      <c r="B89" s="11"/>
      <c r="C89" s="11"/>
      <c r="D89" s="12"/>
      <c r="E89" s="11"/>
      <c r="F89" s="11"/>
      <c r="G89" s="13"/>
      <c r="H89" s="14"/>
      <c r="I89" s="11"/>
      <c r="J89" s="15"/>
      <c r="K89" s="16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</row>
    <row r="90" spans="2:250" s="17" customFormat="1" ht="15.75" customHeight="1">
      <c r="B90" s="11" t="s">
        <v>38</v>
      </c>
      <c r="C90" s="11"/>
      <c r="D90" s="12"/>
      <c r="E90" s="11"/>
      <c r="F90" s="11"/>
      <c r="G90" s="13"/>
      <c r="H90" s="14"/>
      <c r="I90" s="11"/>
      <c r="J90" s="15"/>
      <c r="K90" s="16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</row>
    <row r="91" spans="2:250" s="17" customFormat="1" ht="15.75" customHeight="1">
      <c r="B91" s="11"/>
      <c r="C91" s="11"/>
      <c r="D91" s="12"/>
      <c r="E91" s="11"/>
      <c r="F91" s="11"/>
      <c r="G91" s="13"/>
      <c r="H91" s="14"/>
      <c r="I91" s="11"/>
      <c r="J91" s="15"/>
      <c r="K91" s="16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</row>
    <row r="92" spans="2:250" s="17" customFormat="1" ht="15.75" customHeight="1">
      <c r="B92" s="11"/>
      <c r="C92" s="11"/>
      <c r="D92" s="12"/>
      <c r="E92" s="11"/>
      <c r="F92" s="11"/>
      <c r="G92" s="13"/>
      <c r="H92" s="14"/>
      <c r="I92" s="11"/>
      <c r="J92" s="15"/>
      <c r="K92" s="16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</row>
    <row r="93" spans="2:250" s="17" customFormat="1" ht="15.75" customHeight="1">
      <c r="B93" s="8"/>
      <c r="C93" s="8"/>
      <c r="D93" s="11"/>
      <c r="E93" s="11"/>
      <c r="F93" s="11"/>
      <c r="G93" s="23"/>
      <c r="H93" s="11"/>
      <c r="I93" s="11"/>
      <c r="J93" s="23"/>
      <c r="K93" s="2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</row>
    <row r="94" spans="2:250" s="17" customFormat="1" ht="15.75" customHeight="1">
      <c r="B94" s="11" t="s">
        <v>46</v>
      </c>
      <c r="C94" s="11"/>
      <c r="D94" s="11"/>
      <c r="E94" s="11"/>
      <c r="F94" s="11"/>
      <c r="G94" s="23"/>
      <c r="H94" s="11"/>
      <c r="I94" s="11"/>
      <c r="J94" s="23"/>
      <c r="K94" s="23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</row>
    <row r="95" spans="2:250" s="17" customFormat="1" ht="15.75" customHeight="1">
      <c r="B95" s="11" t="s">
        <v>50</v>
      </c>
      <c r="C95" s="8"/>
      <c r="D95" s="11"/>
      <c r="E95" s="11"/>
      <c r="F95" s="11"/>
      <c r="G95" s="23"/>
      <c r="H95" s="11"/>
      <c r="I95" s="11"/>
      <c r="J95" s="23"/>
      <c r="K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</row>
    <row r="96" spans="2:250" ht="15.75" customHeight="1">
      <c r="B96" s="8"/>
      <c r="C96" s="8"/>
      <c r="D96" s="5"/>
      <c r="E96" s="6"/>
      <c r="F96" s="6"/>
      <c r="G96" s="7"/>
      <c r="H96" s="6"/>
      <c r="I96" s="6"/>
      <c r="J96" s="7"/>
      <c r="K96" s="7"/>
    </row>
    <row r="97" spans="2:11" ht="15.75" customHeight="1">
      <c r="B97" s="8"/>
      <c r="C97" s="8"/>
      <c r="D97" s="5"/>
      <c r="E97" s="6"/>
      <c r="F97" s="6"/>
      <c r="G97" s="7"/>
      <c r="H97" s="6"/>
      <c r="I97" s="6"/>
      <c r="J97" s="7"/>
      <c r="K97" s="7"/>
    </row>
    <row r="98" spans="2:11" ht="15.75" customHeight="1">
      <c r="B98" s="2"/>
      <c r="C98" s="2"/>
      <c r="D98" s="2"/>
      <c r="E98" s="2"/>
      <c r="F98" s="2"/>
      <c r="G98" s="7"/>
      <c r="H98" s="2"/>
      <c r="I98" s="2"/>
      <c r="J98" s="2"/>
      <c r="K98" s="2"/>
    </row>
    <row r="99" spans="2:11" ht="15.75" customHeight="1">
      <c r="B99" s="2"/>
      <c r="C99" s="2"/>
      <c r="D99" s="2"/>
      <c r="E99" s="2"/>
      <c r="F99" s="2"/>
      <c r="G99" s="7"/>
      <c r="H99" s="2"/>
      <c r="I99" s="2"/>
      <c r="J99" s="2"/>
      <c r="K99" s="2"/>
    </row>
    <row r="100" spans="2:11" ht="15.75" customHeight="1">
      <c r="B100" s="2"/>
      <c r="C100" s="2"/>
      <c r="D100" s="2"/>
      <c r="E100" s="2"/>
      <c r="F100" s="2"/>
      <c r="G100" s="7"/>
      <c r="H100" s="2"/>
      <c r="I100" s="2"/>
      <c r="J100" s="2"/>
      <c r="K100" s="2"/>
    </row>
    <row r="101" spans="2:11" ht="15.75" customHeight="1"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2:11" ht="15.75" customHeight="1">
      <c r="B102" s="2"/>
      <c r="C102" s="2"/>
      <c r="D102" s="2"/>
      <c r="E102" s="2"/>
      <c r="F102" s="2"/>
      <c r="G102" s="2"/>
      <c r="H102" s="2"/>
      <c r="I102" s="2"/>
      <c r="J102" s="2"/>
      <c r="K10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contact@plm-equipements.com"/>
  </hyperlinks>
  <printOptions horizontalCentered="1"/>
  <pageMargins left="0.33" right="0.27" top="0.32" bottom="0.33" header="0.24" footer="0.196850393700787"/>
  <pageSetup paperSize="9" scale="5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2012-07-12T06:21:59Z</cp:lastPrinted>
  <dcterms:created xsi:type="dcterms:W3CDTF">2000-06-29T05:08:18Z</dcterms:created>
  <dcterms:modified xsi:type="dcterms:W3CDTF">2012-07-12T06:23:13Z</dcterms:modified>
</cp:coreProperties>
</file>