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QUOTE!$A$1:$K$63</definedName>
  </definedNames>
  <calcPr calcId="145621"/>
</workbook>
</file>

<file path=xl/calcChain.xml><?xml version="1.0" encoding="utf-8"?>
<calcChain xmlns="http://schemas.openxmlformats.org/spreadsheetml/2006/main">
  <c r="J32" i="1" l="1"/>
  <c r="N23" i="1" l="1"/>
  <c r="P23" i="1" s="1"/>
  <c r="J23" i="1" l="1"/>
  <c r="J37" i="1" s="1"/>
  <c r="J41" i="1" s="1"/>
  <c r="J42" i="1" l="1"/>
  <c r="J43" i="1" s="1"/>
</calcChain>
</file>

<file path=xl/sharedStrings.xml><?xml version="1.0" encoding="utf-8"?>
<sst xmlns="http://schemas.openxmlformats.org/spreadsheetml/2006/main" count="88" uniqueCount="73">
  <si>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</si>
  <si>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</si>
  <si>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</si>
  <si>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</si>
  <si>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</si>
  <si>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</si>
  <si>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</si>
  <si>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</si>
  <si>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</si>
  <si>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</si>
  <si>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</si>
  <si>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</si>
  <si>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</si>
  <si>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</si>
  <si>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</si>
  <si>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</si>
  <si>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</si>
  <si>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</si>
  <si>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</si>
  <si>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</si>
  <si>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</si>
  <si>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</si>
  <si>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</si>
  <si>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</si>
  <si>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</si>
  <si>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</si>
  <si>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</si>
  <si>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</si>
  <si>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</si>
  <si>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</si>
  <si>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</si>
  <si>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</si>
  <si>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</si>
  <si>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</si>
  <si>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</si>
  <si>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</si>
  <si>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</si>
  <si>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</si>
  <si>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</si>
  <si>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</si>
  <si>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</si>
  <si>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</si>
  <si>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</si>
  <si>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</si>
  <si>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</si>
  <si>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</si>
  <si>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</si>
  <si>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</si>
  <si>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</si>
  <si>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</si>
  <si>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</si>
  <si>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</si>
  <si>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</si>
  <si>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</si>
  <si>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A2012RH275</t>
  </si>
  <si>
    <t>SOCIETE NOUVELLE COMPTOIR IMA</t>
  </si>
  <si>
    <t xml:space="preserve"> 76100 ROUEN</t>
  </si>
  <si>
    <t>31 Rue Jacquard</t>
  </si>
  <si>
    <t>Mr Frederic Cadot</t>
  </si>
  <si>
    <t>comptoirimasarl@orange.fr</t>
  </si>
  <si>
    <t>MCF0500AGND010000</t>
  </si>
  <si>
    <t>Débitmètre Massique Thermique MCF</t>
  </si>
  <si>
    <t>Gamme: 120 - 12000Nl/mn</t>
  </si>
  <si>
    <t>Connexion G2" femelle</t>
  </si>
  <si>
    <t>Application: Air 1 bar rel</t>
  </si>
  <si>
    <t>Avec afficheur</t>
  </si>
  <si>
    <t>Fonction: totalisation</t>
  </si>
  <si>
    <t>Sortie : 4-20mA et impulsions</t>
  </si>
  <si>
    <t>Alimentation: 24Vdc</t>
  </si>
  <si>
    <t>PA5-4ISX5SK</t>
  </si>
  <si>
    <t>Connecteur M12 et câble 5 mètres</t>
  </si>
  <si>
    <t>stock</t>
  </si>
  <si>
    <t>Livré Rouen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</si>
</sst>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0"/>
  <sheetViews>
    <sheetView tabSelected="1" zoomScaleNormal="100" workbookViewId="0">
      <selection activeCell="E52" sqref="E52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32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9" t="s">
        <v>20</v>
      </c>
      <c r="B4" s="99"/>
      <c r="C4" s="99"/>
      <c r="D4" s="99"/>
      <c r="E4" s="99"/>
      <c r="F4" s="99"/>
      <c r="G4" s="99"/>
      <c r="H4" s="99"/>
      <c r="I4" s="99"/>
      <c r="J4" s="99"/>
      <c r="K4" s="99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0" t="s">
        <v>17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1" t="s">
        <v>19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6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31</v>
      </c>
      <c r="C8" s="21"/>
      <c r="D8" s="96" t="s">
        <v>55</v>
      </c>
      <c r="E8" s="8"/>
      <c r="F8" s="21"/>
      <c r="G8" s="21"/>
      <c r="H8" s="30" t="s">
        <v>1</v>
      </c>
      <c r="I8" s="17"/>
      <c r="J8" s="74">
        <v>41089</v>
      </c>
      <c r="K8" s="21"/>
      <c r="M8" s="89"/>
    </row>
    <row r="9" spans="1:250" ht="15.75" customHeight="1">
      <c r="A9" s="17"/>
      <c r="B9" s="21"/>
      <c r="C9" s="21"/>
      <c r="D9" s="96" t="s">
        <v>57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56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/>
      <c r="E11" s="8"/>
      <c r="F11" s="21"/>
      <c r="G11" s="21"/>
      <c r="H11" s="20" t="s">
        <v>28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58</v>
      </c>
      <c r="E12" s="8"/>
      <c r="F12" s="21"/>
      <c r="G12" s="17"/>
      <c r="H12" s="20" t="s">
        <v>29</v>
      </c>
      <c r="I12" s="20"/>
      <c r="J12" s="31" t="s">
        <v>54</v>
      </c>
      <c r="K12" s="21"/>
      <c r="M12" s="89"/>
    </row>
    <row r="13" spans="1:250" ht="15.75" customHeight="1">
      <c r="A13" s="17"/>
      <c r="B13" s="78" t="s">
        <v>8</v>
      </c>
      <c r="C13" s="21"/>
      <c r="D13" s="96"/>
      <c r="E13" s="8"/>
      <c r="F13" s="21"/>
      <c r="G13" s="17"/>
      <c r="H13" s="20" t="s">
        <v>30</v>
      </c>
      <c r="I13" s="21"/>
      <c r="J13" s="21" t="s">
        <v>14</v>
      </c>
      <c r="K13" s="21"/>
      <c r="M13" s="90"/>
    </row>
    <row r="14" spans="1:250" ht="15.75" customHeight="1">
      <c r="A14" s="17"/>
      <c r="B14" s="78" t="s">
        <v>7</v>
      </c>
      <c r="C14" s="21"/>
      <c r="D14" s="96"/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59</v>
      </c>
      <c r="E15" s="8"/>
      <c r="F15" s="21"/>
      <c r="G15" s="17"/>
      <c r="H15" s="20" t="s">
        <v>7</v>
      </c>
      <c r="J15" s="83" t="s">
        <v>13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16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18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25</v>
      </c>
      <c r="C19" s="34"/>
      <c r="D19" s="35" t="s">
        <v>24</v>
      </c>
      <c r="E19" s="42" t="s">
        <v>26</v>
      </c>
      <c r="F19" s="34"/>
      <c r="G19" s="34" t="s">
        <v>23</v>
      </c>
      <c r="H19" s="44" t="s">
        <v>22</v>
      </c>
      <c r="I19" s="45"/>
      <c r="J19" s="45" t="s">
        <v>4</v>
      </c>
      <c r="K19" s="12" t="s">
        <v>21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27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60</v>
      </c>
      <c r="E23" s="96" t="s">
        <v>61</v>
      </c>
      <c r="F23" s="96"/>
      <c r="G23" s="97">
        <v>1</v>
      </c>
      <c r="H23" s="48">
        <v>680</v>
      </c>
      <c r="I23" s="47"/>
      <c r="J23" s="47">
        <f>G23*H23</f>
        <v>680</v>
      </c>
      <c r="K23" s="76" t="s">
        <v>71</v>
      </c>
      <c r="L23" s="17">
        <v>680</v>
      </c>
      <c r="M23" s="84">
        <v>0.4</v>
      </c>
      <c r="N23" s="17">
        <f>L23*(1-M23)</f>
        <v>408</v>
      </c>
      <c r="O23" s="98">
        <v>0.4</v>
      </c>
      <c r="P23" s="95">
        <f>N23/(1-O23)</f>
        <v>680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37"/>
      <c r="E24" s="96" t="s">
        <v>62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37"/>
      <c r="E25" s="96" t="s">
        <v>63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37"/>
      <c r="E26" s="96" t="s">
        <v>64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37"/>
      <c r="E27" s="96" t="s">
        <v>65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37"/>
      <c r="E28" s="96" t="s">
        <v>66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37"/>
      <c r="E29" s="96" t="s">
        <v>67</v>
      </c>
      <c r="F29" s="96"/>
      <c r="G29" s="97"/>
      <c r="H29" s="48"/>
      <c r="I29" s="47"/>
      <c r="J29" s="47"/>
      <c r="K29" s="76"/>
      <c r="M29" s="84"/>
      <c r="O29" s="98"/>
      <c r="P29" s="95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E30" s="96" t="s">
        <v>68</v>
      </c>
      <c r="F30" s="96"/>
      <c r="G30" s="97"/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D31" s="37"/>
      <c r="E31" s="96"/>
      <c r="F31" s="96"/>
      <c r="G31" s="97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>
        <v>2</v>
      </c>
      <c r="C32" s="11"/>
      <c r="D32" s="17" t="s">
        <v>69</v>
      </c>
      <c r="E32" s="96" t="s">
        <v>70</v>
      </c>
      <c r="F32" s="96"/>
      <c r="G32" s="97">
        <v>1</v>
      </c>
      <c r="H32" s="48">
        <v>25</v>
      </c>
      <c r="I32" s="47"/>
      <c r="J32" s="47">
        <f>G32*H32</f>
        <v>25</v>
      </c>
      <c r="K32" s="76" t="s">
        <v>71</v>
      </c>
      <c r="N32" s="17">
        <v>14</v>
      </c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/>
      <c r="C33" s="11"/>
      <c r="D33" s="96"/>
      <c r="E33" s="96"/>
      <c r="F33" s="96"/>
      <c r="G33" s="97"/>
      <c r="H33" s="48"/>
      <c r="I33" s="47"/>
      <c r="J33" s="47"/>
      <c r="K33" s="76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D34" s="96"/>
      <c r="E34" s="96"/>
      <c r="F34" s="96"/>
      <c r="G34" s="97"/>
      <c r="H34" s="48"/>
      <c r="I34" s="47"/>
      <c r="J34" s="47"/>
      <c r="K34" s="76"/>
      <c r="M34" s="84"/>
      <c r="O34" s="98"/>
      <c r="P34" s="95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D35" s="96"/>
      <c r="E35" s="96"/>
      <c r="F35" s="96"/>
      <c r="G35" s="97"/>
      <c r="H35" s="48"/>
      <c r="I35" s="47"/>
      <c r="J35" s="47"/>
      <c r="K35" s="76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ht="15.75" customHeight="1" thickBot="1">
      <c r="A36" s="17"/>
      <c r="B36" s="58"/>
      <c r="C36" s="59"/>
      <c r="D36" s="60"/>
      <c r="E36" s="61"/>
      <c r="F36" s="62"/>
      <c r="G36" s="62"/>
      <c r="H36" s="63"/>
      <c r="I36" s="64"/>
      <c r="J36" s="64"/>
      <c r="K36" s="77"/>
    </row>
    <row r="37" spans="1:250" ht="15.75" customHeight="1">
      <c r="A37" s="17"/>
      <c r="B37" s="11"/>
      <c r="C37" s="11"/>
      <c r="D37" s="12"/>
      <c r="E37" s="21"/>
      <c r="F37" s="11"/>
      <c r="G37" s="30" t="s">
        <v>4</v>
      </c>
      <c r="H37" s="48" t="s">
        <v>3</v>
      </c>
      <c r="I37" s="47"/>
      <c r="J37" s="47">
        <f>SUM(J22:J36)</f>
        <v>705</v>
      </c>
      <c r="K37" s="57"/>
    </row>
    <row r="38" spans="1:250" ht="15.75" customHeight="1">
      <c r="A38" s="17"/>
      <c r="B38" s="11"/>
      <c r="C38" s="11"/>
      <c r="D38" s="12"/>
      <c r="E38" s="41"/>
      <c r="F38" s="39"/>
      <c r="G38" s="40" t="s">
        <v>33</v>
      </c>
      <c r="H38" s="49" t="s">
        <v>3</v>
      </c>
      <c r="I38" s="50"/>
      <c r="J38" s="50">
        <v>0</v>
      </c>
      <c r="K38" s="55"/>
    </row>
    <row r="39" spans="1:250" ht="15.75" customHeight="1">
      <c r="A39" s="17"/>
      <c r="B39" s="11"/>
      <c r="C39" s="11"/>
      <c r="D39" s="12"/>
      <c r="E39" s="42"/>
      <c r="F39" s="43"/>
      <c r="G39" s="54" t="s">
        <v>37</v>
      </c>
      <c r="H39" s="51" t="s">
        <v>3</v>
      </c>
      <c r="I39" s="52"/>
      <c r="J39" s="52">
        <v>0</v>
      </c>
      <c r="K39" s="56"/>
    </row>
    <row r="40" spans="1:250" ht="15.75" customHeight="1" thickBot="1">
      <c r="A40" s="17"/>
      <c r="B40" s="59"/>
      <c r="C40" s="59"/>
      <c r="D40" s="58"/>
      <c r="E40" s="67"/>
      <c r="F40" s="68"/>
      <c r="G40" s="69" t="s">
        <v>34</v>
      </c>
      <c r="H40" s="70" t="s">
        <v>3</v>
      </c>
      <c r="I40" s="71"/>
      <c r="J40" s="71">
        <v>35</v>
      </c>
      <c r="K40" s="72"/>
    </row>
    <row r="41" spans="1:250" ht="15.75" customHeight="1">
      <c r="A41" s="17"/>
      <c r="B41" s="11"/>
      <c r="C41" s="11"/>
      <c r="D41" s="12"/>
      <c r="E41" s="21"/>
      <c r="F41" s="11"/>
      <c r="G41" s="29" t="s">
        <v>35</v>
      </c>
      <c r="H41" s="48" t="s">
        <v>3</v>
      </c>
      <c r="I41" s="47"/>
      <c r="J41" s="47">
        <f>SUM(J37:J40)</f>
        <v>740</v>
      </c>
      <c r="K41" s="57"/>
    </row>
    <row r="42" spans="1:250" ht="15.75" customHeight="1" thickBot="1">
      <c r="A42" s="17"/>
      <c r="B42" s="59"/>
      <c r="C42" s="59"/>
      <c r="D42" s="58"/>
      <c r="E42" s="61"/>
      <c r="F42" s="59"/>
      <c r="G42" s="65" t="s">
        <v>36</v>
      </c>
      <c r="H42" s="63" t="s">
        <v>3</v>
      </c>
      <c r="I42" s="64"/>
      <c r="J42" s="64">
        <f>0.196*J41</f>
        <v>145.04</v>
      </c>
      <c r="K42" s="66"/>
    </row>
    <row r="43" spans="1:250" ht="15.75" customHeight="1">
      <c r="A43" s="17"/>
      <c r="B43" s="11"/>
      <c r="C43" s="11"/>
      <c r="D43" s="12"/>
      <c r="E43" s="17"/>
      <c r="F43" s="11"/>
      <c r="G43" s="53" t="s">
        <v>4</v>
      </c>
      <c r="H43" s="48" t="s">
        <v>3</v>
      </c>
      <c r="I43" s="47"/>
      <c r="J43" s="48">
        <f>SUM(J41:J42)</f>
        <v>885.04</v>
      </c>
      <c r="K43" s="57"/>
    </row>
    <row r="44" spans="1:250" ht="15.75" customHeight="1">
      <c r="A44" s="17"/>
      <c r="B44" s="11"/>
      <c r="C44" s="11"/>
      <c r="D44" s="12"/>
      <c r="E44" s="17"/>
      <c r="F44" s="11"/>
      <c r="G44" s="53"/>
      <c r="H44" s="48"/>
      <c r="I44" s="47"/>
      <c r="J44" s="48"/>
      <c r="K44" s="57"/>
    </row>
    <row r="45" spans="1:250" s="17" customFormat="1" ht="15.75" customHeight="1">
      <c r="B45" s="26" t="s">
        <v>53</v>
      </c>
      <c r="C45" s="11"/>
      <c r="D45" s="12"/>
      <c r="E45" s="11"/>
      <c r="F45" s="11"/>
      <c r="G45" s="13"/>
      <c r="H45" s="14"/>
      <c r="I45" s="11"/>
      <c r="J45" s="15"/>
      <c r="K45" s="16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1:250" s="17" customFormat="1" ht="15.75" customHeight="1">
      <c r="B46" s="18" t="s">
        <v>38</v>
      </c>
      <c r="E46" s="11"/>
      <c r="F46" s="11"/>
      <c r="G46" s="13"/>
      <c r="H46" s="14"/>
      <c r="I46" s="11"/>
      <c r="J46" s="15"/>
      <c r="K46" s="16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B47" s="18"/>
      <c r="E47" s="11"/>
      <c r="F47" s="11"/>
      <c r="G47" s="13"/>
      <c r="H47" s="14"/>
      <c r="I47" s="11"/>
      <c r="J47" s="15"/>
      <c r="K47" s="16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B48" s="18"/>
      <c r="E48" s="11"/>
      <c r="F48" s="11"/>
      <c r="G48" s="13"/>
      <c r="H48" s="14"/>
      <c r="I48" s="11"/>
      <c r="J48" s="15"/>
      <c r="K48" s="16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B49" s="11"/>
      <c r="C49" s="11"/>
      <c r="D49" s="18"/>
      <c r="E49" s="11"/>
      <c r="F49" s="11"/>
      <c r="G49" s="13"/>
      <c r="H49" s="19"/>
      <c r="I49" s="11"/>
      <c r="J49" s="15"/>
      <c r="K49" s="16"/>
      <c r="L49" s="2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C50" s="11"/>
      <c r="D50" s="73" t="s">
        <v>39</v>
      </c>
      <c r="E50" s="11"/>
      <c r="F50" s="11"/>
      <c r="G50" s="13"/>
      <c r="H50" s="14"/>
      <c r="I50" s="11"/>
      <c r="J50" s="7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B51" s="11"/>
      <c r="C51" s="11"/>
      <c r="D51" s="53" t="s">
        <v>40</v>
      </c>
      <c r="E51" s="18" t="s">
        <v>72</v>
      </c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D52" s="25" t="s">
        <v>47</v>
      </c>
      <c r="E52" s="87" t="s">
        <v>51</v>
      </c>
      <c r="K52" s="21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D53" s="25" t="s">
        <v>48</v>
      </c>
      <c r="E53" s="17" t="s">
        <v>41</v>
      </c>
      <c r="K53" s="21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D54" s="25" t="s">
        <v>52</v>
      </c>
      <c r="E54" s="22" t="s">
        <v>42</v>
      </c>
      <c r="K54" s="21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D55" s="25" t="s">
        <v>49</v>
      </c>
      <c r="E55" s="17" t="s">
        <v>43</v>
      </c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/>
      <c r="C56" s="11"/>
      <c r="D56" s="53" t="s">
        <v>50</v>
      </c>
      <c r="E56" s="11" t="s">
        <v>44</v>
      </c>
      <c r="F56" s="11"/>
      <c r="G56" s="13"/>
      <c r="H56" s="14"/>
      <c r="I56" s="11"/>
      <c r="J56" s="1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11"/>
      <c r="C57" s="11"/>
      <c r="D57" s="12"/>
      <c r="E57" s="11"/>
      <c r="F57" s="11"/>
      <c r="G57" s="13"/>
      <c r="H57" s="14"/>
      <c r="I57" s="11"/>
      <c r="J57" s="15"/>
      <c r="K57" s="16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B58" s="11" t="s">
        <v>45</v>
      </c>
      <c r="C58" s="11"/>
      <c r="D58" s="12"/>
      <c r="E58" s="11"/>
      <c r="F58" s="11"/>
      <c r="G58" s="13"/>
      <c r="H58" s="14"/>
      <c r="I58" s="11"/>
      <c r="J58" s="15"/>
      <c r="K58" s="16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2:250" s="17" customFormat="1" ht="15.75" customHeight="1">
      <c r="B61" s="8"/>
      <c r="C61" s="8"/>
      <c r="D61" s="11"/>
      <c r="E61" s="11"/>
      <c r="F61" s="11"/>
      <c r="G61" s="23"/>
      <c r="H61" s="11"/>
      <c r="I61" s="11"/>
      <c r="J61" s="23"/>
      <c r="K61" s="24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2:250" s="17" customFormat="1" ht="15.75" customHeight="1">
      <c r="B62" s="11" t="s">
        <v>15</v>
      </c>
      <c r="C62" s="11"/>
      <c r="D62" s="11"/>
      <c r="E62" s="11"/>
      <c r="F62" s="11"/>
      <c r="G62" s="23"/>
      <c r="H62" s="11"/>
      <c r="I62" s="11"/>
      <c r="J62" s="23"/>
      <c r="K62" s="23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2:250" s="17" customFormat="1" ht="15.75" customHeight="1">
      <c r="B63" s="11" t="s">
        <v>46</v>
      </c>
      <c r="C63" s="8"/>
      <c r="D63" s="11"/>
      <c r="E63" s="11"/>
      <c r="F63" s="11"/>
      <c r="G63" s="23"/>
      <c r="H63" s="11"/>
      <c r="I63" s="11"/>
      <c r="J63" s="23"/>
      <c r="K63" s="23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2:25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2012-04-05T07:37:21Z</cp:lastPrinted>
  <dcterms:created xsi:type="dcterms:W3CDTF">2000-06-29T05:08:18Z</dcterms:created>
  <dcterms:modified xsi:type="dcterms:W3CDTF">2012-06-29T10:19:31Z</dcterms:modified>
</cp:coreProperties>
</file>