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QUOTE!$A$1:$K$59</definedName>
  </definedNames>
  <calcPr calcId="145621"/>
</workbook>
</file>

<file path=xl/calcChain.xml><?xml version="1.0" encoding="utf-8"?>
<calcChain xmlns="http://schemas.openxmlformats.org/spreadsheetml/2006/main">
  <c r="N23" i="1" l="1"/>
  <c r="P23" i="1" s="1"/>
  <c r="J23" i="1" l="1"/>
  <c r="J33" i="1" s="1"/>
  <c r="J37" i="1" s="1"/>
  <c r="J38" i="1" l="1"/>
  <c r="J39" i="1" s="1"/>
</calcChain>
</file>

<file path=xl/sharedStrings.xml><?xml version="1.0" encoding="utf-8"?>
<sst xmlns="http://schemas.openxmlformats.org/spreadsheetml/2006/main" count="87" uniqueCount="73">
  <si>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</si>
  <si>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</si>
  <si>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</si>
  <si>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</si>
  <si>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</si>
  <si>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</si>
  <si>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</si>
  <si>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</si>
  <si>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</si>
  <si>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</si>
  <si>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</si>
  <si>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</si>
  <si>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</si>
  <si>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</si>
  <si>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</si>
  <si>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</si>
  <si>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</si>
  <si>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</si>
  <si>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</si>
  <si>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</si>
  <si>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</si>
  <si>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</si>
  <si>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</si>
  <si>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</si>
  <si>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</si>
  <si>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</si>
  <si>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</si>
  <si>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</si>
  <si>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</si>
  <si>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</si>
  <si>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</si>
  <si>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</si>
  <si>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</si>
  <si>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</si>
  <si>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</si>
  <si>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</si>
  <si>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</si>
  <si>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</si>
  <si>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</si>
  <si>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</si>
  <si>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</si>
  <si>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</si>
  <si>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</si>
  <si>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</si>
  <si>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</si>
  <si>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</si>
  <si>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</si>
  <si>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</si>
  <si>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</si>
  <si>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</si>
  <si>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</si>
  <si>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</si>
  <si>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</si>
  <si>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</si>
  <si>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A2012RH270</t>
  </si>
  <si>
    <t>Pacific Biotech SAS</t>
  </si>
  <si>
    <t>BP 140 289</t>
  </si>
  <si>
    <t>98 701 Arue (TAHITI)</t>
  </si>
  <si>
    <t>Polynésie française</t>
  </si>
  <si>
    <t>+ (689) 54 19 18</t>
  </si>
  <si>
    <t>+ (689) 54 19 15</t>
  </si>
  <si>
    <t>Fax : (689) 42 57 60</t>
  </si>
  <si>
    <t>Mr Sylvain Benoit</t>
  </si>
  <si>
    <t>Débitmètre à flotteur Trogflux</t>
  </si>
  <si>
    <t>Joints : Buna N</t>
  </si>
  <si>
    <t>Flotteur: Inox 1.4571 guidé</t>
  </si>
  <si>
    <t>Connexion: Manchon PVC à coller DN50</t>
  </si>
  <si>
    <t>2</t>
  </si>
  <si>
    <t>Livré en France métropolitaine</t>
  </si>
  <si>
    <t>7ME5801-1HE21-1AA0</t>
  </si>
  <si>
    <t>Type: E6500</t>
  </si>
  <si>
    <t>Gamme: 650 à 6500 l/h média: eau</t>
  </si>
  <si>
    <t>Tube: trogamide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</si>
</sst>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6"/>
  <sheetViews>
    <sheetView tabSelected="1" zoomScaleNormal="100" workbookViewId="0">
      <selection activeCell="F13" sqref="F1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41088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58</v>
      </c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62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59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60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61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69</v>
      </c>
      <c r="E23" s="96" t="s">
        <v>63</v>
      </c>
      <c r="F23" s="96"/>
      <c r="G23" s="97">
        <v>4</v>
      </c>
      <c r="H23" s="48">
        <v>193</v>
      </c>
      <c r="I23" s="47"/>
      <c r="J23" s="47">
        <f>G23*H23</f>
        <v>772</v>
      </c>
      <c r="K23" s="76" t="s">
        <v>67</v>
      </c>
      <c r="L23" s="17">
        <v>193</v>
      </c>
      <c r="M23" s="84">
        <v>0.37</v>
      </c>
      <c r="N23" s="17">
        <f>L23*(1-M23)</f>
        <v>121.59</v>
      </c>
      <c r="O23" s="98">
        <v>0.4</v>
      </c>
      <c r="P23" s="95">
        <f>N23/(1-O23)</f>
        <v>202.65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70</v>
      </c>
      <c r="F24" s="96"/>
      <c r="G24" s="97"/>
      <c r="H24" s="48"/>
      <c r="I24" s="47"/>
      <c r="J24" s="47"/>
      <c r="K24" s="76"/>
      <c r="M24" s="84"/>
      <c r="O24" s="98"/>
      <c r="P24" s="95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71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72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64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65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 t="s">
        <v>66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37"/>
      <c r="E30" s="96"/>
      <c r="F30" s="96"/>
      <c r="G30" s="97"/>
      <c r="H30" s="48"/>
      <c r="I30" s="47"/>
      <c r="J30" s="47"/>
      <c r="K30" s="76"/>
      <c r="M30" s="84"/>
      <c r="O30" s="98"/>
      <c r="P30" s="95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ht="15.75" customHeight="1" thickBot="1">
      <c r="A32" s="17"/>
      <c r="B32" s="58"/>
      <c r="C32" s="59"/>
      <c r="D32" s="60"/>
      <c r="E32" s="61"/>
      <c r="F32" s="62"/>
      <c r="G32" s="62"/>
      <c r="H32" s="63"/>
      <c r="I32" s="64"/>
      <c r="J32" s="64"/>
      <c r="K32" s="77"/>
    </row>
    <row r="33" spans="1:250" ht="15.75" customHeight="1">
      <c r="A33" s="17"/>
      <c r="B33" s="11"/>
      <c r="C33" s="11"/>
      <c r="D33" s="12"/>
      <c r="E33" s="21"/>
      <c r="F33" s="11"/>
      <c r="G33" s="30" t="s">
        <v>4</v>
      </c>
      <c r="H33" s="48" t="s">
        <v>3</v>
      </c>
      <c r="I33" s="47"/>
      <c r="J33" s="47">
        <f>SUM(J22:J32)</f>
        <v>772</v>
      </c>
      <c r="K33" s="57"/>
    </row>
    <row r="34" spans="1:250" ht="15.75" customHeight="1">
      <c r="A34" s="17"/>
      <c r="B34" s="11"/>
      <c r="C34" s="11"/>
      <c r="D34" s="12"/>
      <c r="E34" s="41"/>
      <c r="F34" s="39"/>
      <c r="G34" s="40" t="s">
        <v>33</v>
      </c>
      <c r="H34" s="49" t="s">
        <v>3</v>
      </c>
      <c r="I34" s="50"/>
      <c r="J34" s="50">
        <v>0</v>
      </c>
      <c r="K34" s="55"/>
    </row>
    <row r="35" spans="1:250" ht="15.75" customHeight="1">
      <c r="A35" s="17"/>
      <c r="B35" s="11"/>
      <c r="C35" s="11"/>
      <c r="D35" s="12"/>
      <c r="E35" s="42"/>
      <c r="F35" s="43"/>
      <c r="G35" s="54" t="s">
        <v>37</v>
      </c>
      <c r="H35" s="51" t="s">
        <v>3</v>
      </c>
      <c r="I35" s="52"/>
      <c r="J35" s="52">
        <v>0</v>
      </c>
      <c r="K35" s="56"/>
    </row>
    <row r="36" spans="1:250" ht="15.75" customHeight="1" thickBot="1">
      <c r="A36" s="17"/>
      <c r="B36" s="59"/>
      <c r="C36" s="59"/>
      <c r="D36" s="58"/>
      <c r="E36" s="67"/>
      <c r="F36" s="68"/>
      <c r="G36" s="69" t="s">
        <v>34</v>
      </c>
      <c r="H36" s="70" t="s">
        <v>3</v>
      </c>
      <c r="I36" s="71"/>
      <c r="J36" s="71">
        <v>30</v>
      </c>
      <c r="K36" s="72"/>
    </row>
    <row r="37" spans="1:250" ht="15.75" customHeight="1">
      <c r="A37" s="17"/>
      <c r="B37" s="11"/>
      <c r="C37" s="11"/>
      <c r="D37" s="12"/>
      <c r="E37" s="21"/>
      <c r="F37" s="11"/>
      <c r="G37" s="29" t="s">
        <v>35</v>
      </c>
      <c r="H37" s="48" t="s">
        <v>3</v>
      </c>
      <c r="I37" s="47"/>
      <c r="J37" s="47">
        <f>SUM(J33:J36)</f>
        <v>802</v>
      </c>
      <c r="K37" s="57"/>
    </row>
    <row r="38" spans="1:250" ht="15.75" customHeight="1" thickBot="1">
      <c r="A38" s="17"/>
      <c r="B38" s="59"/>
      <c r="C38" s="59"/>
      <c r="D38" s="58"/>
      <c r="E38" s="61"/>
      <c r="F38" s="59"/>
      <c r="G38" s="65" t="s">
        <v>36</v>
      </c>
      <c r="H38" s="63" t="s">
        <v>3</v>
      </c>
      <c r="I38" s="64"/>
      <c r="J38" s="64">
        <f>0.196*J37</f>
        <v>157.19200000000001</v>
      </c>
      <c r="K38" s="66"/>
    </row>
    <row r="39" spans="1:250" ht="15.75" customHeight="1">
      <c r="A39" s="17"/>
      <c r="B39" s="11"/>
      <c r="C39" s="11"/>
      <c r="D39" s="12"/>
      <c r="E39" s="17"/>
      <c r="F39" s="11"/>
      <c r="G39" s="53" t="s">
        <v>4</v>
      </c>
      <c r="H39" s="48" t="s">
        <v>3</v>
      </c>
      <c r="I39" s="47"/>
      <c r="J39" s="48">
        <f>SUM(J37:J38)</f>
        <v>959.19200000000001</v>
      </c>
      <c r="K39" s="57"/>
    </row>
    <row r="40" spans="1:250" ht="15.75" customHeight="1">
      <c r="A40" s="17"/>
      <c r="B40" s="11"/>
      <c r="C40" s="11"/>
      <c r="D40" s="12"/>
      <c r="E40" s="17"/>
      <c r="F40" s="11"/>
      <c r="G40" s="53"/>
      <c r="H40" s="48"/>
      <c r="I40" s="47"/>
      <c r="J40" s="48"/>
      <c r="K40" s="57"/>
    </row>
    <row r="41" spans="1:250" s="17" customFormat="1" ht="15.75" customHeight="1">
      <c r="B41" s="26" t="s">
        <v>53</v>
      </c>
      <c r="C41" s="11"/>
      <c r="D41" s="12"/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 t="s">
        <v>38</v>
      </c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1"/>
      <c r="C45" s="11"/>
      <c r="D45" s="18"/>
      <c r="E45" s="11"/>
      <c r="F45" s="11"/>
      <c r="G45" s="13"/>
      <c r="H45" s="19"/>
      <c r="I45" s="11"/>
      <c r="J45" s="15"/>
      <c r="K45" s="16"/>
      <c r="L45" s="2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C46" s="11"/>
      <c r="D46" s="73" t="s">
        <v>39</v>
      </c>
      <c r="E46" s="11"/>
      <c r="F46" s="11"/>
      <c r="G46" s="13"/>
      <c r="H46" s="14"/>
      <c r="I46" s="11"/>
      <c r="J46" s="7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1"/>
      <c r="C47" s="11"/>
      <c r="D47" s="53" t="s">
        <v>40</v>
      </c>
      <c r="E47" s="18" t="s">
        <v>68</v>
      </c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47</v>
      </c>
      <c r="E48" s="87" t="s">
        <v>51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48</v>
      </c>
      <c r="E49" s="17" t="s">
        <v>41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52</v>
      </c>
      <c r="E50" s="22" t="s">
        <v>42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49</v>
      </c>
      <c r="E51" s="17" t="s">
        <v>43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53" t="s">
        <v>50</v>
      </c>
      <c r="E52" s="11" t="s">
        <v>44</v>
      </c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 t="s">
        <v>45</v>
      </c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8"/>
      <c r="C57" s="8"/>
      <c r="D57" s="11"/>
      <c r="E57" s="11"/>
      <c r="F57" s="11"/>
      <c r="G57" s="23"/>
      <c r="H57" s="11"/>
      <c r="I57" s="11"/>
      <c r="J57" s="23"/>
      <c r="K57" s="24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15</v>
      </c>
      <c r="C58" s="11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46</v>
      </c>
      <c r="C59" s="8"/>
      <c r="D59" s="11"/>
      <c r="E59" s="11"/>
      <c r="F59" s="11"/>
      <c r="G59" s="23"/>
      <c r="H59" s="11"/>
      <c r="I59" s="11"/>
      <c r="J59" s="23"/>
      <c r="K59" s="23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2012-06-28T06:47:49Z</cp:lastPrinted>
  <dcterms:created xsi:type="dcterms:W3CDTF">2000-06-29T05:08:18Z</dcterms:created>
  <dcterms:modified xsi:type="dcterms:W3CDTF">2012-06-28T06:48:13Z</dcterms:modified>
</cp:coreProperties>
</file>