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3" i="1" l="1"/>
  <c r="J30" i="1"/>
  <c r="J23" i="1"/>
  <c r="J38" i="1" l="1"/>
  <c r="J42" i="1" s="1"/>
  <c r="J43" i="1" l="1"/>
  <c r="J44" i="1" s="1"/>
</calcChain>
</file>

<file path=xl/sharedStrings.xml><?xml version="1.0" encoding="utf-8"?>
<sst xmlns="http://schemas.openxmlformats.org/spreadsheetml/2006/main" count="93" uniqueCount="77">
  <si>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</si>
  <si>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</si>
  <si>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</si>
  <si>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</si>
  <si>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</si>
  <si>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</si>
  <si>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</si>
  <si>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</si>
  <si>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</si>
  <si>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</si>
  <si>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</si>
  <si>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</si>
  <si>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</si>
  <si>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</si>
  <si>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</si>
  <si>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</si>
  <si>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</si>
  <si>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</si>
  <si>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</si>
  <si>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</si>
  <si>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</si>
  <si>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</si>
  <si>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</si>
  <si>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</si>
  <si>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</si>
  <si>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</si>
  <si>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</si>
  <si>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</si>
  <si>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</si>
  <si>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</si>
  <si>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</si>
  <si>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</si>
  <si>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</si>
  <si>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</si>
  <si>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</si>
  <si>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</si>
  <si>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</si>
  <si>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</si>
  <si>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</si>
  <si>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</si>
  <si>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</si>
  <si>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</si>
  <si>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</si>
  <si>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</si>
  <si>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</si>
  <si>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</si>
  <si>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</si>
  <si>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</si>
  <si>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</si>
  <si>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</si>
  <si>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</si>
  <si>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</si>
  <si>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</si>
  <si>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</si>
  <si>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Yoann VANEL</t>
  </si>
  <si>
    <t>Tel : + 33 (0)6 19 09 40 30</t>
  </si>
  <si>
    <t>yvanel@odotech.com</t>
  </si>
  <si>
    <t>Odotech France SAS - Siège social</t>
  </si>
  <si>
    <t>20, rue de la Villette - 69328 Lyon</t>
  </si>
  <si>
    <t>Tel :  + 33 (0)4 26 68 51 56</t>
  </si>
  <si>
    <t>Fax : + 33 (0)4 26 68 51 57</t>
  </si>
  <si>
    <t>www.odotech.com</t>
  </si>
  <si>
    <t>blog.odotech.com</t>
  </si>
  <si>
    <t>France</t>
  </si>
  <si>
    <t>Sortie: 4-20mA</t>
  </si>
  <si>
    <t>2</t>
  </si>
  <si>
    <t>Avec câble 2 mètres</t>
  </si>
  <si>
    <t>A2012RH264</t>
  </si>
  <si>
    <t>506-690-1-43121</t>
  </si>
  <si>
    <t>506-690-1-53121</t>
  </si>
  <si>
    <t>Sonde thermique massique SS20.260</t>
  </si>
  <si>
    <t>Longueur : 350mm</t>
  </si>
  <si>
    <t>Gamme de mesure : 0-20m/s</t>
  </si>
  <si>
    <t>dito</t>
  </si>
  <si>
    <t>Longueur : 500mm</t>
  </si>
  <si>
    <t>Raccord de passage G1/2'' laiton</t>
  </si>
  <si>
    <t>Livré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</si>
</sst>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anel@odotech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blog.odotech.com" TargetMode="External"/><Relationship Id="rId4" Type="http://schemas.openxmlformats.org/officeDocument/2006/relationships/hyperlink" Target="http://www.odote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E53" sqref="E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6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93" t="s">
        <v>57</v>
      </c>
      <c r="F8" s="21"/>
      <c r="G8" s="21"/>
      <c r="H8" s="30" t="s">
        <v>1</v>
      </c>
      <c r="I8" s="17"/>
      <c r="J8" s="73">
        <v>41082</v>
      </c>
      <c r="K8" s="21"/>
      <c r="M8" s="87"/>
    </row>
    <row r="9" spans="1:250" ht="15.75" customHeight="1">
      <c r="A9" s="17"/>
      <c r="B9" s="21"/>
      <c r="C9" s="21"/>
      <c r="D9" s="93" t="s">
        <v>58</v>
      </c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3" t="s">
        <v>63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3" t="s">
        <v>56</v>
      </c>
      <c r="E11" s="8"/>
      <c r="F11" s="21"/>
      <c r="G11" s="21"/>
      <c r="H11" s="20" t="s">
        <v>28</v>
      </c>
      <c r="J11" s="17"/>
      <c r="K11" s="32"/>
      <c r="M11" s="87"/>
    </row>
    <row r="12" spans="1:250" ht="15.75" customHeight="1">
      <c r="A12" s="17"/>
      <c r="B12" s="77" t="s">
        <v>5</v>
      </c>
      <c r="C12" s="21"/>
      <c r="D12" s="93" t="s">
        <v>54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7"/>
    </row>
    <row r="13" spans="1:250" ht="15.75" customHeight="1">
      <c r="A13" s="17"/>
      <c r="B13" s="77" t="s">
        <v>8</v>
      </c>
      <c r="C13" s="21"/>
      <c r="D13" s="93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7" t="s">
        <v>7</v>
      </c>
      <c r="C14" s="21"/>
      <c r="D14" s="93" t="s">
        <v>59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3" t="s">
        <v>60</v>
      </c>
      <c r="E15" s="8"/>
      <c r="F15" s="21"/>
      <c r="G15" s="17"/>
      <c r="H15" s="20" t="s">
        <v>7</v>
      </c>
      <c r="J15" s="82" t="s">
        <v>13</v>
      </c>
      <c r="K15" s="21"/>
      <c r="M15" s="87"/>
    </row>
    <row r="16" spans="1:250" ht="15.75" customHeight="1">
      <c r="A16" s="17"/>
      <c r="B16" s="79" t="s">
        <v>11</v>
      </c>
      <c r="C16" s="17"/>
      <c r="D16" s="93" t="s">
        <v>61</v>
      </c>
      <c r="E16" s="8"/>
      <c r="F16" s="21"/>
      <c r="G16" s="17"/>
      <c r="H16" s="20" t="s">
        <v>9</v>
      </c>
      <c r="J16" s="91" t="s">
        <v>16</v>
      </c>
      <c r="K16" s="21"/>
    </row>
    <row r="17" spans="1:250" ht="15.75" customHeight="1">
      <c r="A17" s="17"/>
      <c r="B17" s="79"/>
      <c r="C17" s="17"/>
      <c r="D17" s="93" t="s">
        <v>62</v>
      </c>
      <c r="E17" s="21"/>
      <c r="F17" s="21"/>
      <c r="G17" s="17"/>
      <c r="H17" s="20" t="s">
        <v>11</v>
      </c>
      <c r="I17" s="21"/>
      <c r="J17" s="92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3" t="s">
        <v>68</v>
      </c>
      <c r="E23" s="93" t="s">
        <v>70</v>
      </c>
      <c r="F23" s="93"/>
      <c r="G23" s="94">
        <v>1</v>
      </c>
      <c r="H23" s="47">
        <v>375</v>
      </c>
      <c r="I23" s="46"/>
      <c r="J23" s="46">
        <f>G23*H23</f>
        <v>375</v>
      </c>
      <c r="K23" s="75" t="s">
        <v>65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93"/>
      <c r="E24" s="93" t="s">
        <v>71</v>
      </c>
      <c r="F24" s="93"/>
      <c r="G24" s="94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93"/>
      <c r="E25" s="93" t="s">
        <v>72</v>
      </c>
      <c r="F25" s="93"/>
      <c r="G25" s="94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93"/>
      <c r="E26" s="93" t="s">
        <v>64</v>
      </c>
      <c r="F26" s="93"/>
      <c r="G26" s="94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93"/>
      <c r="E27" s="93" t="s">
        <v>66</v>
      </c>
      <c r="F27" s="93"/>
      <c r="G27" s="94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/>
      <c r="C28" s="11"/>
      <c r="D28" s="93"/>
      <c r="E28" s="93"/>
      <c r="F28" s="93"/>
      <c r="G28" s="94"/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95"/>
      <c r="E29" s="93"/>
      <c r="F29" s="93"/>
      <c r="G29" s="94"/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>
        <v>2</v>
      </c>
      <c r="C30" s="11"/>
      <c r="D30" s="93" t="s">
        <v>69</v>
      </c>
      <c r="E30" s="93" t="s">
        <v>73</v>
      </c>
      <c r="F30" s="93"/>
      <c r="G30" s="94">
        <v>1</v>
      </c>
      <c r="H30" s="47">
        <v>375</v>
      </c>
      <c r="I30" s="46"/>
      <c r="J30" s="46">
        <f>G30*H30</f>
        <v>375</v>
      </c>
      <c r="K30" s="75" t="s">
        <v>65</v>
      </c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93"/>
      <c r="E31" s="93" t="s">
        <v>74</v>
      </c>
      <c r="F31" s="93"/>
      <c r="G31" s="94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3"/>
      <c r="E32" s="93"/>
      <c r="F32" s="93"/>
      <c r="G32" s="94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s="17" customFormat="1" ht="15.75" customHeight="1">
      <c r="B33" s="12">
        <v>3</v>
      </c>
      <c r="C33" s="11"/>
      <c r="D33" s="95">
        <v>517206</v>
      </c>
      <c r="E33" s="93" t="s">
        <v>75</v>
      </c>
      <c r="F33" s="93"/>
      <c r="G33" s="94">
        <v>2</v>
      </c>
      <c r="H33" s="47">
        <v>31</v>
      </c>
      <c r="I33" s="46"/>
      <c r="J33" s="46">
        <f>G33*H33</f>
        <v>62</v>
      </c>
      <c r="K33" s="75" t="s">
        <v>65</v>
      </c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</row>
    <row r="34" spans="1:250" s="17" customFormat="1" ht="15.75" customHeight="1">
      <c r="B34" s="12"/>
      <c r="C34" s="11"/>
      <c r="D34" s="93"/>
      <c r="E34" s="93"/>
      <c r="F34" s="93"/>
      <c r="G34" s="94"/>
      <c r="H34" s="47"/>
      <c r="I34" s="46"/>
      <c r="J34" s="46"/>
      <c r="K34" s="75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</row>
    <row r="35" spans="1:250" s="17" customFormat="1" ht="15.75" customHeight="1">
      <c r="B35" s="12"/>
      <c r="C35" s="11"/>
      <c r="D35" s="93"/>
      <c r="E35" s="93"/>
      <c r="F35" s="93"/>
      <c r="G35" s="94"/>
      <c r="H35" s="47"/>
      <c r="I35" s="46"/>
      <c r="J35" s="46"/>
      <c r="K35" s="75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</row>
    <row r="36" spans="1:250" s="17" customFormat="1" ht="15.75" customHeight="1">
      <c r="B36" s="12"/>
      <c r="C36" s="11"/>
      <c r="D36" s="93"/>
      <c r="E36" s="93"/>
      <c r="F36" s="93"/>
      <c r="G36" s="94"/>
      <c r="H36" s="47"/>
      <c r="I36" s="46"/>
      <c r="J36" s="46"/>
      <c r="K36" s="75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</row>
    <row r="37" spans="1:250" ht="15.75" customHeight="1" thickBot="1">
      <c r="A37" s="17"/>
      <c r="B37" s="57"/>
      <c r="C37" s="58"/>
      <c r="D37" s="59"/>
      <c r="E37" s="60"/>
      <c r="F37" s="61"/>
      <c r="G37" s="61"/>
      <c r="H37" s="62"/>
      <c r="I37" s="63"/>
      <c r="J37" s="63"/>
      <c r="K37" s="76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7" t="s">
        <v>3</v>
      </c>
      <c r="I38" s="46"/>
      <c r="J38" s="46">
        <f>SUM(J22:J37)</f>
        <v>812</v>
      </c>
      <c r="K38" s="56"/>
    </row>
    <row r="39" spans="1:250" ht="15.75" customHeight="1">
      <c r="A39" s="17"/>
      <c r="B39" s="11"/>
      <c r="C39" s="11"/>
      <c r="D39" s="12"/>
      <c r="E39" s="40"/>
      <c r="F39" s="38"/>
      <c r="G39" s="39" t="s">
        <v>33</v>
      </c>
      <c r="H39" s="48" t="s">
        <v>3</v>
      </c>
      <c r="I39" s="49"/>
      <c r="J39" s="49">
        <v>0</v>
      </c>
      <c r="K39" s="54"/>
    </row>
    <row r="40" spans="1:250" ht="15.75" customHeight="1">
      <c r="A40" s="17"/>
      <c r="B40" s="11"/>
      <c r="C40" s="11"/>
      <c r="D40" s="12"/>
      <c r="E40" s="41"/>
      <c r="F40" s="42"/>
      <c r="G40" s="53" t="s">
        <v>37</v>
      </c>
      <c r="H40" s="50" t="s">
        <v>3</v>
      </c>
      <c r="I40" s="51"/>
      <c r="J40" s="51">
        <v>0</v>
      </c>
      <c r="K40" s="55"/>
    </row>
    <row r="41" spans="1:250" ht="15.75" customHeight="1" thickBot="1">
      <c r="A41" s="17"/>
      <c r="B41" s="58"/>
      <c r="C41" s="58"/>
      <c r="D41" s="57"/>
      <c r="E41" s="66"/>
      <c r="F41" s="67"/>
      <c r="G41" s="68" t="s">
        <v>34</v>
      </c>
      <c r="H41" s="69" t="s">
        <v>3</v>
      </c>
      <c r="I41" s="70"/>
      <c r="J41" s="70">
        <v>25</v>
      </c>
      <c r="K41" s="71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7" t="s">
        <v>3</v>
      </c>
      <c r="I42" s="46"/>
      <c r="J42" s="46">
        <f>SUM(J38:J41)</f>
        <v>837</v>
      </c>
      <c r="K42" s="56"/>
    </row>
    <row r="43" spans="1:250" ht="15.75" customHeight="1" thickBot="1">
      <c r="A43" s="17"/>
      <c r="B43" s="58"/>
      <c r="C43" s="58"/>
      <c r="D43" s="57"/>
      <c r="E43" s="60"/>
      <c r="F43" s="58"/>
      <c r="G43" s="64" t="s">
        <v>36</v>
      </c>
      <c r="H43" s="62" t="s">
        <v>3</v>
      </c>
      <c r="I43" s="63"/>
      <c r="J43" s="63">
        <f>0.196*J42</f>
        <v>164.05199999999999</v>
      </c>
      <c r="K43" s="65"/>
    </row>
    <row r="44" spans="1:250" ht="15.75" customHeight="1">
      <c r="A44" s="17"/>
      <c r="B44" s="11"/>
      <c r="C44" s="11"/>
      <c r="D44" s="12"/>
      <c r="E44" s="17"/>
      <c r="F44" s="11"/>
      <c r="G44" s="52" t="s">
        <v>4</v>
      </c>
      <c r="H44" s="47" t="s">
        <v>3</v>
      </c>
      <c r="I44" s="46"/>
      <c r="J44" s="47">
        <f>SUM(J42:J43)</f>
        <v>1001.052</v>
      </c>
      <c r="K44" s="56"/>
    </row>
    <row r="45" spans="1:250" ht="15.75" customHeight="1">
      <c r="A45" s="17"/>
      <c r="B45" s="11"/>
      <c r="C45" s="11"/>
      <c r="D45" s="12"/>
      <c r="E45" s="17"/>
      <c r="F45" s="11"/>
      <c r="G45" s="52"/>
      <c r="H45" s="47"/>
      <c r="I45" s="46"/>
      <c r="J45" s="47"/>
      <c r="K45" s="56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C51" s="11"/>
      <c r="D51" s="72" t="s">
        <v>39</v>
      </c>
      <c r="E51" s="11"/>
      <c r="F51" s="11"/>
      <c r="G51" s="13"/>
      <c r="H51" s="14"/>
      <c r="I51" s="11"/>
      <c r="J51" s="74"/>
      <c r="K51" s="1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B52" s="11"/>
      <c r="C52" s="11"/>
      <c r="D52" s="52" t="s">
        <v>40</v>
      </c>
      <c r="E52" s="18" t="s">
        <v>76</v>
      </c>
      <c r="F52" s="11"/>
      <c r="G52" s="13"/>
      <c r="H52" s="14"/>
      <c r="I52" s="11"/>
      <c r="J52" s="15"/>
      <c r="K52" s="1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D53" s="25" t="s">
        <v>47</v>
      </c>
      <c r="E53" s="85" t="s">
        <v>51</v>
      </c>
      <c r="K53" s="2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D54" s="25" t="s">
        <v>48</v>
      </c>
      <c r="E54" s="17" t="s">
        <v>41</v>
      </c>
      <c r="K54" s="2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D55" s="25" t="s">
        <v>52</v>
      </c>
      <c r="E55" s="22" t="s">
        <v>42</v>
      </c>
      <c r="K55" s="2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D56" s="25" t="s">
        <v>49</v>
      </c>
      <c r="E56" s="17" t="s">
        <v>43</v>
      </c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52" t="s">
        <v>50</v>
      </c>
      <c r="E57" s="11" t="s">
        <v>44</v>
      </c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1" r:id="rId3" display="mailto:yvanel@odotech.com"/>
    <hyperlink ref="D16" r:id="rId4" tooltip="http://senso.odotech.com/exchweb/bin/redir.asp?URL=http://www.odotech.com" display="http://www.odotech.com/"/>
    <hyperlink ref="D17" r:id="rId5"/>
  </hyperlinks>
  <printOptions horizontalCentered="1"/>
  <pageMargins left="0.33" right="0.27" top="0.32" bottom="0.33" header="0.24" footer="0.196850393700787"/>
  <pageSetup paperSize="9" scale="71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2012-03-22T08:37:05Z</cp:lastPrinted>
  <dcterms:created xsi:type="dcterms:W3CDTF">2000-06-29T05:08:18Z</dcterms:created>
  <dcterms:modified xsi:type="dcterms:W3CDTF">2012-06-22T07:49:28Z</dcterms:modified>
</cp:coreProperties>
</file>