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QUOTE!$A$1:$K$58</definedName>
  </definedNames>
  <calcPr calcId="145621"/>
</workbook>
</file>

<file path=xl/calcChain.xml><?xml version="1.0" encoding="utf-8"?>
<calcChain xmlns="http://schemas.openxmlformats.org/spreadsheetml/2006/main">
  <c r="N23" i="1" l="1"/>
  <c r="P23" i="1" l="1"/>
  <c r="J23" i="1" l="1"/>
  <c r="J32" i="1" s="1"/>
  <c r="J36" i="1" s="1"/>
  <c r="J37" i="1" l="1"/>
  <c r="J38" i="1" s="1"/>
</calcChain>
</file>

<file path=xl/sharedStrings.xml><?xml version="1.0" encoding="utf-8"?>
<sst xmlns="http://schemas.openxmlformats.org/spreadsheetml/2006/main" count="88" uniqueCount="74">
  <si>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</si>
  <si>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</si>
  <si>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</si>
  <si>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</si>
  <si>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</si>
  <si>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</si>
  <si>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</si>
  <si>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</si>
  <si>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</si>
  <si>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</si>
  <si>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</si>
  <si>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</si>
  <si>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</si>
  <si>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</si>
  <si>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</si>
  <si>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</si>
  <si>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</si>
  <si>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</si>
  <si>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</si>
  <si>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</si>
  <si>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</si>
  <si>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</si>
  <si>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</si>
  <si>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</si>
  <si>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</si>
  <si>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</si>
  <si>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</si>
  <si>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</si>
  <si>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</si>
  <si>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</si>
  <si>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</si>
  <si>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</si>
  <si>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</si>
  <si>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</si>
  <si>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</si>
  <si>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</si>
  <si>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</si>
  <si>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</si>
  <si>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</si>
  <si>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</si>
  <si>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</si>
  <si>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</si>
  <si>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</si>
  <si>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</si>
  <si>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</si>
  <si>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</si>
  <si>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</si>
  <si>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</si>
  <si>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</si>
  <si>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</si>
  <si>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</si>
  <si>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</si>
  <si>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</si>
  <si>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</si>
  <si>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A2012RH262</t>
  </si>
  <si>
    <t>Endress+Hauser SAS</t>
  </si>
  <si>
    <t>+33 (0)3 89 69 55 17</t>
  </si>
  <si>
    <t>+33 (0)3 89 69 55 10</t>
  </si>
  <si>
    <t>www.fr.endress.com</t>
  </si>
  <si>
    <t>laure.bouzana@fr.endress.com</t>
  </si>
  <si>
    <t>Laure BOUZANA</t>
  </si>
  <si>
    <t>3 rue du Rhin</t>
  </si>
  <si>
    <t>France</t>
  </si>
  <si>
    <t>7ME5850-7FC01-0AA2  B06</t>
  </si>
  <si>
    <t>Débbitmètre à Flotteur type Minix</t>
  </si>
  <si>
    <t>Type MA302 C500</t>
  </si>
  <si>
    <t>Flotteur : Inox 1.4571 pour liquide</t>
  </si>
  <si>
    <t>Joint : Buna N</t>
  </si>
  <si>
    <t>Connexion : G1/2" Laiton male</t>
  </si>
  <si>
    <t>Avec vanne de réglage</t>
  </si>
  <si>
    <t>Avec certificat de calibration</t>
  </si>
  <si>
    <t>2</t>
  </si>
  <si>
    <t>68331 Huningue Cedex</t>
  </si>
  <si>
    <t>Livré Huningue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</si>
</sst>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3" quotePrefix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5"/>
  <sheetViews>
    <sheetView tabSelected="1" zoomScaleNormal="100" workbookViewId="0">
      <selection activeCell="D7" sqref="D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41081</v>
      </c>
      <c r="K8" s="21"/>
      <c r="M8" s="89"/>
    </row>
    <row r="9" spans="1:250" ht="15.75" customHeight="1">
      <c r="A9" s="17"/>
      <c r="B9" s="21"/>
      <c r="C9" s="21"/>
      <c r="D9" s="96" t="s">
        <v>61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72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62</v>
      </c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60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102" t="s">
        <v>56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102" t="s">
        <v>57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59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 t="s">
        <v>58</v>
      </c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63</v>
      </c>
      <c r="E23" s="96" t="s">
        <v>64</v>
      </c>
      <c r="F23" s="96"/>
      <c r="G23" s="97">
        <v>2</v>
      </c>
      <c r="H23" s="48">
        <v>292</v>
      </c>
      <c r="I23" s="47"/>
      <c r="J23" s="47">
        <f>G23*H23</f>
        <v>584</v>
      </c>
      <c r="K23" s="76" t="s">
        <v>71</v>
      </c>
      <c r="M23" s="84">
        <v>0.56999999999999995</v>
      </c>
      <c r="N23" s="17">
        <f>140+35</f>
        <v>175</v>
      </c>
      <c r="O23" s="98">
        <v>0.4</v>
      </c>
      <c r="P23" s="95">
        <f>N23/(1-O23)</f>
        <v>291.66666666666669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65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66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67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68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69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 t="s">
        <v>70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96"/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ht="15.75" customHeight="1" thickBot="1">
      <c r="A31" s="17"/>
      <c r="B31" s="58"/>
      <c r="C31" s="59"/>
      <c r="D31" s="60"/>
      <c r="E31" s="61"/>
      <c r="F31" s="62"/>
      <c r="G31" s="62"/>
      <c r="H31" s="63"/>
      <c r="I31" s="64"/>
      <c r="J31" s="64"/>
      <c r="K31" s="77"/>
    </row>
    <row r="32" spans="1:250" ht="15.75" customHeight="1">
      <c r="A32" s="17"/>
      <c r="B32" s="11"/>
      <c r="C32" s="11"/>
      <c r="D32" s="12"/>
      <c r="E32" s="21"/>
      <c r="F32" s="11"/>
      <c r="G32" s="30" t="s">
        <v>4</v>
      </c>
      <c r="H32" s="48" t="s">
        <v>3</v>
      </c>
      <c r="I32" s="47"/>
      <c r="J32" s="47">
        <f>SUM(J22:J31)</f>
        <v>584</v>
      </c>
      <c r="K32" s="57"/>
    </row>
    <row r="33" spans="1:250" ht="15.75" customHeight="1">
      <c r="A33" s="17"/>
      <c r="B33" s="11"/>
      <c r="C33" s="11"/>
      <c r="D33" s="12"/>
      <c r="E33" s="41"/>
      <c r="F33" s="39"/>
      <c r="G33" s="40" t="s">
        <v>33</v>
      </c>
      <c r="H33" s="49" t="s">
        <v>3</v>
      </c>
      <c r="I33" s="50"/>
      <c r="J33" s="50">
        <v>0</v>
      </c>
      <c r="K33" s="55"/>
    </row>
    <row r="34" spans="1:250" ht="15.75" customHeight="1">
      <c r="A34" s="17"/>
      <c r="B34" s="11"/>
      <c r="C34" s="11"/>
      <c r="D34" s="12"/>
      <c r="E34" s="42"/>
      <c r="F34" s="43"/>
      <c r="G34" s="54" t="s">
        <v>37</v>
      </c>
      <c r="H34" s="51" t="s">
        <v>3</v>
      </c>
      <c r="I34" s="52"/>
      <c r="J34" s="52">
        <v>0</v>
      </c>
      <c r="K34" s="56"/>
    </row>
    <row r="35" spans="1:250" ht="15.75" customHeight="1" thickBot="1">
      <c r="A35" s="17"/>
      <c r="B35" s="59"/>
      <c r="C35" s="59"/>
      <c r="D35" s="58"/>
      <c r="E35" s="67"/>
      <c r="F35" s="68"/>
      <c r="G35" s="69" t="s">
        <v>34</v>
      </c>
      <c r="H35" s="70" t="s">
        <v>3</v>
      </c>
      <c r="I35" s="71"/>
      <c r="J35" s="71">
        <v>35</v>
      </c>
      <c r="K35" s="72"/>
    </row>
    <row r="36" spans="1:250" ht="15.75" customHeight="1">
      <c r="A36" s="17"/>
      <c r="B36" s="11"/>
      <c r="C36" s="11"/>
      <c r="D36" s="12"/>
      <c r="E36" s="21"/>
      <c r="F36" s="11"/>
      <c r="G36" s="29" t="s">
        <v>35</v>
      </c>
      <c r="H36" s="48" t="s">
        <v>3</v>
      </c>
      <c r="I36" s="47"/>
      <c r="J36" s="47">
        <f>SUM(J32:J35)</f>
        <v>619</v>
      </c>
      <c r="K36" s="57"/>
    </row>
    <row r="37" spans="1:250" ht="15.75" customHeight="1" thickBot="1">
      <c r="A37" s="17"/>
      <c r="B37" s="59"/>
      <c r="C37" s="59"/>
      <c r="D37" s="58"/>
      <c r="E37" s="61"/>
      <c r="F37" s="59"/>
      <c r="G37" s="65" t="s">
        <v>36</v>
      </c>
      <c r="H37" s="63" t="s">
        <v>3</v>
      </c>
      <c r="I37" s="64"/>
      <c r="J37" s="64">
        <f>0.196*J36</f>
        <v>121.324</v>
      </c>
      <c r="K37" s="66"/>
    </row>
    <row r="38" spans="1:250" ht="15.75" customHeight="1">
      <c r="A38" s="17"/>
      <c r="B38" s="11"/>
      <c r="C38" s="11"/>
      <c r="D38" s="12"/>
      <c r="E38" s="17"/>
      <c r="F38" s="11"/>
      <c r="G38" s="53" t="s">
        <v>4</v>
      </c>
      <c r="H38" s="48" t="s">
        <v>3</v>
      </c>
      <c r="I38" s="47"/>
      <c r="J38" s="48">
        <f>SUM(J36:J37)</f>
        <v>740.32399999999996</v>
      </c>
      <c r="K38" s="57"/>
    </row>
    <row r="39" spans="1:250" ht="15.75" customHeight="1">
      <c r="A39" s="17"/>
      <c r="B39" s="11"/>
      <c r="C39" s="11"/>
      <c r="D39" s="12"/>
      <c r="E39" s="17"/>
      <c r="F39" s="11"/>
      <c r="G39" s="53"/>
      <c r="H39" s="48"/>
      <c r="I39" s="47"/>
      <c r="J39" s="48"/>
      <c r="K39" s="57"/>
    </row>
    <row r="40" spans="1:250" s="17" customFormat="1" ht="15.75" customHeight="1">
      <c r="B40" s="26" t="s">
        <v>53</v>
      </c>
      <c r="C40" s="11"/>
      <c r="D40" s="12"/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8" t="s">
        <v>38</v>
      </c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1"/>
      <c r="C44" s="11"/>
      <c r="D44" s="18"/>
      <c r="E44" s="11"/>
      <c r="F44" s="11"/>
      <c r="G44" s="13"/>
      <c r="H44" s="19"/>
      <c r="I44" s="11"/>
      <c r="J44" s="15"/>
      <c r="K44" s="16"/>
      <c r="L44" s="2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C45" s="11"/>
      <c r="D45" s="73" t="s">
        <v>39</v>
      </c>
      <c r="E45" s="11"/>
      <c r="F45" s="11"/>
      <c r="G45" s="13"/>
      <c r="H45" s="14"/>
      <c r="I45" s="11"/>
      <c r="J45" s="7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53" t="s">
        <v>40</v>
      </c>
      <c r="E46" s="18" t="s">
        <v>73</v>
      </c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47</v>
      </c>
      <c r="E47" s="87" t="s">
        <v>51</v>
      </c>
      <c r="K47" s="21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48</v>
      </c>
      <c r="E48" s="17" t="s">
        <v>41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52</v>
      </c>
      <c r="E49" s="22" t="s">
        <v>42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49</v>
      </c>
      <c r="E50" s="17" t="s">
        <v>43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50</v>
      </c>
      <c r="E51" s="11" t="s">
        <v>44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 t="s">
        <v>45</v>
      </c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8"/>
      <c r="C56" s="8"/>
      <c r="D56" s="11"/>
      <c r="E56" s="11"/>
      <c r="F56" s="11"/>
      <c r="G56" s="23"/>
      <c r="H56" s="11"/>
      <c r="I56" s="11"/>
      <c r="J56" s="23"/>
      <c r="K56" s="24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15</v>
      </c>
      <c r="C57" s="11"/>
      <c r="D57" s="11"/>
      <c r="E57" s="11"/>
      <c r="F57" s="11"/>
      <c r="G57" s="23"/>
      <c r="H57" s="11"/>
      <c r="I57" s="11"/>
      <c r="J57" s="23"/>
      <c r="K57" s="23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46</v>
      </c>
      <c r="C58" s="8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2012-06-21T07:55:22Z</dcterms:modified>
</cp:coreProperties>
</file>