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QUOTE!$A$1:$K$76</definedName>
  </definedNames>
  <calcPr calcId="145621"/>
</workbook>
</file>

<file path=xl/calcChain.xml><?xml version="1.0" encoding="utf-8"?>
<calcChain xmlns="http://schemas.openxmlformats.org/spreadsheetml/2006/main">
  <c r="J45" i="1" l="1"/>
  <c r="J40" i="1"/>
  <c r="J37" i="1"/>
  <c r="N23" i="1" l="1"/>
  <c r="P23" i="1" s="1"/>
  <c r="J23" i="1" l="1"/>
  <c r="J50" i="1" s="1"/>
  <c r="J54" i="1" s="1"/>
  <c r="J55" i="1" l="1"/>
  <c r="J56" i="1" s="1"/>
</calcChain>
</file>

<file path=xl/sharedStrings.xml><?xml version="1.0" encoding="utf-8"?>
<sst xmlns="http://schemas.openxmlformats.org/spreadsheetml/2006/main" count="105" uniqueCount="87">
  <si>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</si>
  <si>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</si>
  <si>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</si>
  <si>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</si>
  <si>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</si>
  <si>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</si>
  <si>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</si>
  <si>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</si>
  <si>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</si>
  <si>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</si>
  <si>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</si>
  <si>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</si>
  <si>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</si>
  <si>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</si>
  <si>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</si>
  <si>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</si>
  <si>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</si>
  <si>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</si>
  <si>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</si>
  <si>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</si>
  <si>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</si>
  <si>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</si>
  <si>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</si>
  <si>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</si>
  <si>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</si>
  <si>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</si>
  <si>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</si>
  <si>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</si>
  <si>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</si>
  <si>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</si>
  <si>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</si>
  <si>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</si>
  <si>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</si>
  <si>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</si>
  <si>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</si>
  <si>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</si>
  <si>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</si>
  <si>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</si>
  <si>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</si>
  <si>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</si>
  <si>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</si>
  <si>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</si>
  <si>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</si>
  <si>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</si>
  <si>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</si>
  <si>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</si>
  <si>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</si>
  <si>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</si>
  <si>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</si>
  <si>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</si>
  <si>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</si>
  <si>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</si>
  <si>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</si>
  <si>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</si>
  <si>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A2012RH259</t>
  </si>
  <si>
    <t>Offre 120872  From Kem Kuppers</t>
  </si>
  <si>
    <t>Le 19/06/12  MR Holz</t>
  </si>
  <si>
    <t>Mr Sébastien Bothorel</t>
  </si>
  <si>
    <t>CAPSUGEL</t>
  </si>
  <si>
    <t>sebastien.bothorel@capsugel.com</t>
  </si>
  <si>
    <t>www.capsugel.com</t>
  </si>
  <si>
    <t>T +33(0)2 97 72 14 16</t>
  </si>
  <si>
    <t>ZHM 01/3 A7.E.V</t>
  </si>
  <si>
    <t>Débitmètre à engrenage ZHM</t>
  </si>
  <si>
    <t>pulses/litre:....... approx. 39,500</t>
  </si>
  <si>
    <t>Gamme:.... 0.002 - 0.5 lpm</t>
  </si>
  <si>
    <t>Média:... Triglyceride oil</t>
  </si>
  <si>
    <t>viscosité:.......... 25 to 33 mPas</t>
  </si>
  <si>
    <t>densité:............ 950 kg/m³</t>
  </si>
  <si>
    <t>linearité:..........±1.0% of act. val.</t>
  </si>
  <si>
    <t>repetabilité:...... 0.1%</t>
  </si>
  <si>
    <t>connexion:........ G ¼" femelle</t>
  </si>
  <si>
    <t>Pression: à préciser</t>
  </si>
  <si>
    <t>Boitier; 316L</t>
  </si>
  <si>
    <t>Roues: SS303</t>
  </si>
  <si>
    <t>5</t>
  </si>
  <si>
    <t>FIL 15 -Filter (-4F-MM-) (1/4")</t>
  </si>
  <si>
    <t>Filtre 15 Micron pour ZHM 01/3</t>
  </si>
  <si>
    <t>Boitier: Inox</t>
  </si>
  <si>
    <t>VTER/P</t>
  </si>
  <si>
    <t>Amplificateur</t>
  </si>
  <si>
    <t>Sortie Push/pull ou NPN</t>
  </si>
  <si>
    <t>Alimentation: 7 - 29Vdc</t>
  </si>
  <si>
    <t>Stecker 5plg. Typ 423 (PG 7)</t>
  </si>
  <si>
    <t>connecteur 5 Pin</t>
  </si>
  <si>
    <t>FCA Bad Kötzting Allemagne</t>
  </si>
  <si>
    <t>Gamme client: …..0,0044 - 0,0064lpm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</si>
</sst>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bastien.bothorel@capsugel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apsuge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3"/>
  <sheetViews>
    <sheetView tabSelected="1" topLeftCell="A13" zoomScaleNormal="100" workbookViewId="0">
      <selection activeCell="E24" sqref="E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58</v>
      </c>
      <c r="E8" s="8"/>
      <c r="F8" s="21"/>
      <c r="G8" s="21"/>
      <c r="H8" s="30" t="s">
        <v>1</v>
      </c>
      <c r="I8" s="17"/>
      <c r="J8" s="74">
        <v>41080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60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55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56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2007</v>
      </c>
      <c r="I23" s="47"/>
      <c r="J23" s="47">
        <f>G23*H23</f>
        <v>2007</v>
      </c>
      <c r="K23" s="76" t="s">
        <v>75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86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69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70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6" t="s">
        <v>64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E32" s="96" t="s">
        <v>71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E33" s="96" t="s">
        <v>72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73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74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>
        <v>2</v>
      </c>
      <c r="C37" s="11"/>
      <c r="D37" s="96" t="s">
        <v>76</v>
      </c>
      <c r="E37" s="96" t="s">
        <v>77</v>
      </c>
      <c r="F37" s="96"/>
      <c r="G37" s="97">
        <v>1</v>
      </c>
      <c r="H37" s="48">
        <v>230</v>
      </c>
      <c r="I37" s="47"/>
      <c r="J37" s="47">
        <f>G37*H37</f>
        <v>230</v>
      </c>
      <c r="K37" s="76" t="s">
        <v>75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78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>
        <v>3</v>
      </c>
      <c r="C40" s="11"/>
      <c r="D40" s="96" t="s">
        <v>79</v>
      </c>
      <c r="E40" s="96" t="s">
        <v>80</v>
      </c>
      <c r="F40" s="96"/>
      <c r="G40" s="97">
        <v>1</v>
      </c>
      <c r="H40" s="48">
        <v>304</v>
      </c>
      <c r="I40" s="47"/>
      <c r="J40" s="47">
        <f>G40*H40</f>
        <v>304</v>
      </c>
      <c r="K40" s="76" t="s">
        <v>75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81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82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78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>
        <v>4</v>
      </c>
      <c r="C45" s="11"/>
      <c r="D45" s="96" t="s">
        <v>83</v>
      </c>
      <c r="E45" s="96" t="s">
        <v>84</v>
      </c>
      <c r="F45" s="96"/>
      <c r="G45" s="97">
        <v>1</v>
      </c>
      <c r="H45" s="48">
        <v>21</v>
      </c>
      <c r="I45" s="47"/>
      <c r="J45" s="47">
        <f>G45*H45</f>
        <v>21</v>
      </c>
      <c r="K45" s="76" t="s">
        <v>75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/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ht="15.75" customHeight="1" thickBot="1">
      <c r="A49" s="17"/>
      <c r="B49" s="58"/>
      <c r="C49" s="59"/>
      <c r="D49" s="60"/>
      <c r="E49" s="61"/>
      <c r="F49" s="62"/>
      <c r="G49" s="62"/>
      <c r="H49" s="63"/>
      <c r="I49" s="64"/>
      <c r="J49" s="64"/>
      <c r="K49" s="77"/>
    </row>
    <row r="50" spans="1:250" ht="15.75" customHeight="1">
      <c r="A50" s="17"/>
      <c r="B50" s="11"/>
      <c r="C50" s="11"/>
      <c r="D50" s="12"/>
      <c r="E50" s="21"/>
      <c r="F50" s="11"/>
      <c r="G50" s="30" t="s">
        <v>4</v>
      </c>
      <c r="H50" s="48" t="s">
        <v>3</v>
      </c>
      <c r="I50" s="47"/>
      <c r="J50" s="47">
        <f>SUM(J22:J49)</f>
        <v>2562</v>
      </c>
      <c r="K50" s="57"/>
    </row>
    <row r="51" spans="1:250" ht="15.75" customHeight="1">
      <c r="A51" s="17"/>
      <c r="B51" s="11"/>
      <c r="C51" s="11"/>
      <c r="D51" s="12"/>
      <c r="E51" s="41"/>
      <c r="F51" s="39"/>
      <c r="G51" s="40" t="s">
        <v>33</v>
      </c>
      <c r="H51" s="49" t="s">
        <v>3</v>
      </c>
      <c r="I51" s="50"/>
      <c r="J51" s="50">
        <v>0</v>
      </c>
      <c r="K51" s="55"/>
    </row>
    <row r="52" spans="1:250" ht="15.75" customHeight="1">
      <c r="A52" s="17"/>
      <c r="B52" s="11"/>
      <c r="C52" s="11"/>
      <c r="D52" s="12"/>
      <c r="E52" s="42"/>
      <c r="F52" s="43"/>
      <c r="G52" s="54" t="s">
        <v>37</v>
      </c>
      <c r="H52" s="51" t="s">
        <v>3</v>
      </c>
      <c r="I52" s="52"/>
      <c r="J52" s="52">
        <v>0</v>
      </c>
      <c r="K52" s="56"/>
    </row>
    <row r="53" spans="1:250" ht="15.75" customHeight="1" thickBot="1">
      <c r="A53" s="17"/>
      <c r="B53" s="59"/>
      <c r="C53" s="59"/>
      <c r="D53" s="58"/>
      <c r="E53" s="67"/>
      <c r="F53" s="68"/>
      <c r="G53" s="69" t="s">
        <v>34</v>
      </c>
      <c r="H53" s="70" t="s">
        <v>3</v>
      </c>
      <c r="I53" s="71"/>
      <c r="J53" s="71"/>
      <c r="K53" s="72"/>
    </row>
    <row r="54" spans="1:250" ht="15.75" customHeight="1">
      <c r="A54" s="17"/>
      <c r="B54" s="11"/>
      <c r="C54" s="11"/>
      <c r="D54" s="12"/>
      <c r="E54" s="21"/>
      <c r="F54" s="11"/>
      <c r="G54" s="29" t="s">
        <v>35</v>
      </c>
      <c r="H54" s="48" t="s">
        <v>3</v>
      </c>
      <c r="I54" s="47"/>
      <c r="J54" s="47">
        <f>SUM(J50:J53)</f>
        <v>2562</v>
      </c>
      <c r="K54" s="57"/>
    </row>
    <row r="55" spans="1:250" ht="15.75" customHeight="1" thickBot="1">
      <c r="A55" s="17"/>
      <c r="B55" s="59"/>
      <c r="C55" s="59"/>
      <c r="D55" s="58"/>
      <c r="E55" s="61"/>
      <c r="F55" s="59"/>
      <c r="G55" s="65" t="s">
        <v>36</v>
      </c>
      <c r="H55" s="63" t="s">
        <v>3</v>
      </c>
      <c r="I55" s="64"/>
      <c r="J55" s="64">
        <f>0.196*J54</f>
        <v>502.15200000000004</v>
      </c>
      <c r="K55" s="66"/>
    </row>
    <row r="56" spans="1:250" ht="15.75" customHeight="1">
      <c r="A56" s="17"/>
      <c r="B56" s="11"/>
      <c r="C56" s="11"/>
      <c r="D56" s="12"/>
      <c r="E56" s="17"/>
      <c r="F56" s="11"/>
      <c r="G56" s="53" t="s">
        <v>4</v>
      </c>
      <c r="H56" s="48" t="s">
        <v>3</v>
      </c>
      <c r="I56" s="47"/>
      <c r="J56" s="48">
        <f>SUM(J54:J55)</f>
        <v>3064.152</v>
      </c>
      <c r="K56" s="57"/>
    </row>
    <row r="57" spans="1:250" ht="15.75" customHeight="1">
      <c r="A57" s="17"/>
      <c r="B57" s="11"/>
      <c r="C57" s="11"/>
      <c r="D57" s="12"/>
      <c r="E57" s="17"/>
      <c r="F57" s="11"/>
      <c r="G57" s="53"/>
      <c r="H57" s="48"/>
      <c r="I57" s="47"/>
      <c r="J57" s="48"/>
      <c r="K57" s="57"/>
    </row>
    <row r="58" spans="1:250" s="17" customFormat="1" ht="15.75" customHeight="1">
      <c r="B58" s="26" t="s">
        <v>53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 t="s">
        <v>38</v>
      </c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8"/>
      <c r="E62" s="11"/>
      <c r="F62" s="11"/>
      <c r="G62" s="13"/>
      <c r="H62" s="19"/>
      <c r="I62" s="11"/>
      <c r="J62" s="15"/>
      <c r="K62" s="16"/>
      <c r="L62" s="2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C63" s="11"/>
      <c r="D63" s="73" t="s">
        <v>39</v>
      </c>
      <c r="E63" s="11"/>
      <c r="F63" s="11"/>
      <c r="G63" s="13"/>
      <c r="H63" s="14"/>
      <c r="I63" s="11"/>
      <c r="J63" s="7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40</v>
      </c>
      <c r="E64" s="18" t="s">
        <v>85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47</v>
      </c>
      <c r="E65" s="87" t="s">
        <v>51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48</v>
      </c>
      <c r="E66" s="17" t="s">
        <v>41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52</v>
      </c>
      <c r="E67" s="22" t="s">
        <v>42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49</v>
      </c>
      <c r="E68" s="17" t="s">
        <v>43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53" t="s">
        <v>50</v>
      </c>
      <c r="E69" s="11" t="s">
        <v>44</v>
      </c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45</v>
      </c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8"/>
      <c r="C74" s="8"/>
      <c r="D74" s="11"/>
      <c r="E74" s="11"/>
      <c r="F74" s="11"/>
      <c r="G74" s="23"/>
      <c r="H74" s="11"/>
      <c r="I74" s="11"/>
      <c r="J74" s="23"/>
      <c r="K74" s="2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15</v>
      </c>
      <c r="C75" s="11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 t="s">
        <v>46</v>
      </c>
      <c r="C76" s="8"/>
      <c r="D76" s="11"/>
      <c r="E76" s="11"/>
      <c r="F76" s="11"/>
      <c r="G76" s="23"/>
      <c r="H76" s="11"/>
      <c r="I76" s="11"/>
      <c r="J76" s="23"/>
      <c r="K76" s="23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sebastien.bothorel@capsugel.com"/>
    <hyperlink ref="D16" r:id="rId4" display="http://www.capsugel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2012-06-22T06:04:57Z</dcterms:modified>
</cp:coreProperties>
</file>