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31" i="1" l="1"/>
  <c r="H23" i="1"/>
  <c r="N23" i="1" l="1"/>
  <c r="P23" i="1" s="1"/>
  <c r="J23" i="1" l="1"/>
  <c r="J36" i="1" s="1"/>
  <c r="J40" i="1" s="1"/>
  <c r="J41" i="1" l="1"/>
  <c r="J42" i="1" s="1"/>
</calcChain>
</file>

<file path=xl/sharedStrings.xml><?xml version="1.0" encoding="utf-8"?>
<sst xmlns="http://schemas.openxmlformats.org/spreadsheetml/2006/main" count="88" uniqueCount="73">
  <si>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</si>
  <si>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</si>
  <si>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</si>
  <si>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</si>
  <si>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</si>
  <si>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</si>
  <si>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</si>
  <si>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</si>
  <si>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</si>
  <si>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</si>
  <si>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</si>
  <si>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</si>
  <si>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</si>
  <si>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</si>
  <si>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</si>
  <si>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</si>
  <si>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</si>
  <si>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</si>
  <si>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</si>
  <si>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</si>
  <si>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</si>
  <si>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</si>
  <si>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</si>
  <si>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</si>
  <si>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</si>
  <si>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</si>
  <si>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</si>
  <si>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</si>
  <si>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</si>
  <si>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</si>
  <si>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</si>
  <si>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</si>
  <si>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</si>
  <si>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</si>
  <si>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</si>
  <si>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</si>
  <si>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</si>
  <si>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</si>
  <si>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</si>
  <si>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</si>
  <si>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</si>
  <si>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</si>
  <si>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</si>
  <si>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</si>
  <si>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</si>
  <si>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</si>
  <si>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</si>
  <si>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</si>
  <si>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</si>
  <si>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</si>
  <si>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</si>
  <si>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</si>
  <si>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</si>
  <si>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</si>
  <si>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</si>
  <si>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A2012RH224</t>
  </si>
  <si>
    <t>Crafelec</t>
  </si>
  <si>
    <t>3 Rue Édouard Branly</t>
  </si>
  <si>
    <t>14123 Ifs</t>
  </si>
  <si>
    <t>Mr Etienne Duclos</t>
  </si>
  <si>
    <t>02 31 84 96 96</t>
  </si>
  <si>
    <t>e.duclos@crafelec.com</t>
  </si>
  <si>
    <t>521 501-21112</t>
  </si>
  <si>
    <t>Capteur de flux SS20.500</t>
  </si>
  <si>
    <t>Longueur : 150mm</t>
  </si>
  <si>
    <t>Gamme de mesure: 0-1m/s</t>
  </si>
  <si>
    <t>Sorties: 2 * 4-20mA pour vitesse et Température</t>
  </si>
  <si>
    <t>Gamme de mesure: -40 à +85°C</t>
  </si>
  <si>
    <t>Livrée en France</t>
  </si>
  <si>
    <t>Avec certifcat ATEX zone 2</t>
  </si>
  <si>
    <t>Alimentation :  24Vdc</t>
  </si>
  <si>
    <t>523 565</t>
  </si>
  <si>
    <t>Connecteur 5 pins et câble 5 mètres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</si>
</sst>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quotePrefix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9"/>
  <sheetViews>
    <sheetView tabSelected="1" zoomScaleNormal="100" workbookViewId="0">
      <selection activeCell="D33" sqref="D3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41061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63</v>
      </c>
      <c r="F23" s="96"/>
      <c r="G23" s="97">
        <v>1</v>
      </c>
      <c r="H23" s="48">
        <f>640+290</f>
        <v>930</v>
      </c>
      <c r="I23" s="47"/>
      <c r="J23" s="47">
        <f>G23*H23</f>
        <v>930</v>
      </c>
      <c r="K23" s="76" t="s">
        <v>21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67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69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66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70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37"/>
      <c r="E30" s="96"/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102" t="s">
        <v>71</v>
      </c>
      <c r="E31" s="96" t="s">
        <v>72</v>
      </c>
      <c r="F31" s="96"/>
      <c r="G31" s="97">
        <v>1</v>
      </c>
      <c r="H31" s="48">
        <v>38</v>
      </c>
      <c r="I31" s="47"/>
      <c r="J31" s="47">
        <f>G31*H31</f>
        <v>38</v>
      </c>
      <c r="K31" s="76" t="s">
        <v>21</v>
      </c>
      <c r="M31" s="84"/>
      <c r="O31" s="98"/>
      <c r="P31" s="95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37"/>
      <c r="E32" s="96"/>
      <c r="F32" s="96"/>
      <c r="G32" s="97"/>
      <c r="H32" s="48"/>
      <c r="I32" s="47"/>
      <c r="J32" s="47"/>
      <c r="K32" s="76"/>
      <c r="M32" s="84"/>
      <c r="O32" s="98"/>
      <c r="P32" s="95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37"/>
      <c r="E33" s="96"/>
      <c r="F33" s="96"/>
      <c r="G33" s="97"/>
      <c r="H33" s="48"/>
      <c r="I33" s="47"/>
      <c r="J33" s="47"/>
      <c r="K33" s="76"/>
      <c r="M33" s="84"/>
      <c r="O33" s="98"/>
      <c r="P33" s="95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37"/>
      <c r="E34" s="96"/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ht="15.75" customHeight="1" thickBot="1">
      <c r="A35" s="17"/>
      <c r="B35" s="58"/>
      <c r="C35" s="59"/>
      <c r="D35" s="60"/>
      <c r="E35" s="61"/>
      <c r="F35" s="62"/>
      <c r="G35" s="62"/>
      <c r="H35" s="63"/>
      <c r="I35" s="64"/>
      <c r="J35" s="64"/>
      <c r="K35" s="77"/>
    </row>
    <row r="36" spans="1:250" ht="15.75" customHeight="1">
      <c r="A36" s="17"/>
      <c r="B36" s="11"/>
      <c r="C36" s="11"/>
      <c r="D36" s="12"/>
      <c r="E36" s="21"/>
      <c r="F36" s="11"/>
      <c r="G36" s="30" t="s">
        <v>4</v>
      </c>
      <c r="H36" s="48" t="s">
        <v>3</v>
      </c>
      <c r="I36" s="47"/>
      <c r="J36" s="47">
        <f>SUM(J22:J35)</f>
        <v>968</v>
      </c>
      <c r="K36" s="57"/>
    </row>
    <row r="37" spans="1:250" ht="15.75" customHeight="1">
      <c r="A37" s="17"/>
      <c r="B37" s="11"/>
      <c r="C37" s="11"/>
      <c r="D37" s="12"/>
      <c r="E37" s="41"/>
      <c r="F37" s="39"/>
      <c r="G37" s="40" t="s">
        <v>34</v>
      </c>
      <c r="H37" s="49" t="s">
        <v>3</v>
      </c>
      <c r="I37" s="50"/>
      <c r="J37" s="50">
        <v>0</v>
      </c>
      <c r="K37" s="55"/>
    </row>
    <row r="38" spans="1:250" ht="15.75" customHeight="1">
      <c r="A38" s="17"/>
      <c r="B38" s="11"/>
      <c r="C38" s="11"/>
      <c r="D38" s="12"/>
      <c r="E38" s="42"/>
      <c r="F38" s="43"/>
      <c r="G38" s="54" t="s">
        <v>38</v>
      </c>
      <c r="H38" s="51" t="s">
        <v>3</v>
      </c>
      <c r="I38" s="52"/>
      <c r="J38" s="52">
        <v>0</v>
      </c>
      <c r="K38" s="56"/>
    </row>
    <row r="39" spans="1:250" ht="15.75" customHeight="1" thickBot="1">
      <c r="A39" s="17"/>
      <c r="B39" s="59"/>
      <c r="C39" s="59"/>
      <c r="D39" s="58"/>
      <c r="E39" s="67"/>
      <c r="F39" s="68"/>
      <c r="G39" s="69" t="s">
        <v>35</v>
      </c>
      <c r="H39" s="70" t="s">
        <v>3</v>
      </c>
      <c r="I39" s="71"/>
      <c r="J39" s="71">
        <v>20</v>
      </c>
      <c r="K39" s="72"/>
    </row>
    <row r="40" spans="1:250" ht="15.75" customHeight="1">
      <c r="A40" s="17"/>
      <c r="B40" s="11"/>
      <c r="C40" s="11"/>
      <c r="D40" s="12"/>
      <c r="E40" s="21"/>
      <c r="F40" s="11"/>
      <c r="G40" s="29" t="s">
        <v>36</v>
      </c>
      <c r="H40" s="48" t="s">
        <v>3</v>
      </c>
      <c r="I40" s="47"/>
      <c r="J40" s="47">
        <f>SUM(J36:J39)</f>
        <v>988</v>
      </c>
      <c r="K40" s="57"/>
    </row>
    <row r="41" spans="1:250" ht="15.75" customHeight="1" thickBot="1">
      <c r="A41" s="17"/>
      <c r="B41" s="59"/>
      <c r="C41" s="59"/>
      <c r="D41" s="58"/>
      <c r="E41" s="61"/>
      <c r="F41" s="59"/>
      <c r="G41" s="65" t="s">
        <v>37</v>
      </c>
      <c r="H41" s="63" t="s">
        <v>3</v>
      </c>
      <c r="I41" s="64"/>
      <c r="J41" s="64">
        <f>0.196*J40</f>
        <v>193.648</v>
      </c>
      <c r="K41" s="66"/>
    </row>
    <row r="42" spans="1:250" ht="15.75" customHeight="1">
      <c r="A42" s="17"/>
      <c r="B42" s="11"/>
      <c r="C42" s="11"/>
      <c r="D42" s="12"/>
      <c r="E42" s="17"/>
      <c r="F42" s="11"/>
      <c r="G42" s="53" t="s">
        <v>4</v>
      </c>
      <c r="H42" s="48" t="s">
        <v>3</v>
      </c>
      <c r="I42" s="47"/>
      <c r="J42" s="48">
        <f>SUM(J40:J41)</f>
        <v>1181.6479999999999</v>
      </c>
      <c r="K42" s="57"/>
    </row>
    <row r="43" spans="1:250" ht="15.75" customHeight="1">
      <c r="A43" s="17"/>
      <c r="B43" s="11"/>
      <c r="C43" s="11"/>
      <c r="D43" s="12"/>
      <c r="E43" s="17"/>
      <c r="F43" s="11"/>
      <c r="G43" s="53"/>
      <c r="H43" s="48"/>
      <c r="I43" s="47"/>
      <c r="J43" s="48"/>
      <c r="K43" s="57"/>
    </row>
    <row r="44" spans="1:250" s="17" customFormat="1" ht="15.75" customHeight="1">
      <c r="B44" s="26" t="s">
        <v>54</v>
      </c>
      <c r="C44" s="11"/>
      <c r="D44" s="12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 t="s">
        <v>39</v>
      </c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2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C49" s="11"/>
      <c r="D49" s="73" t="s">
        <v>40</v>
      </c>
      <c r="E49" s="11"/>
      <c r="F49" s="11"/>
      <c r="G49" s="13"/>
      <c r="H49" s="14"/>
      <c r="I49" s="11"/>
      <c r="J49" s="7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53" t="s">
        <v>41</v>
      </c>
      <c r="E50" s="18" t="s">
        <v>68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48</v>
      </c>
      <c r="E51" s="87" t="s">
        <v>52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49</v>
      </c>
      <c r="E52" s="17" t="s">
        <v>42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53</v>
      </c>
      <c r="E53" s="22" t="s">
        <v>43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50</v>
      </c>
      <c r="E54" s="17" t="s">
        <v>44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51</v>
      </c>
      <c r="E55" s="11" t="s">
        <v>45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46</v>
      </c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8"/>
      <c r="C60" s="8"/>
      <c r="D60" s="11"/>
      <c r="E60" s="11"/>
      <c r="F60" s="11"/>
      <c r="G60" s="23"/>
      <c r="H60" s="11"/>
      <c r="I60" s="11"/>
      <c r="J60" s="23"/>
      <c r="K60" s="2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15</v>
      </c>
      <c r="C61" s="11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47</v>
      </c>
      <c r="C62" s="8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2012-06-11T09:26:06Z</cp:lastPrinted>
  <dcterms:created xsi:type="dcterms:W3CDTF">2000-06-29T05:08:18Z</dcterms:created>
  <dcterms:modified xsi:type="dcterms:W3CDTF">2012-06-11T09:27:42Z</dcterms:modified>
</cp:coreProperties>
</file>