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5" i="1" l="1"/>
  <c r="J33" i="1"/>
  <c r="J31" i="1"/>
  <c r="L23" i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<sst xmlns="http://schemas.openxmlformats.org/spreadsheetml/2006/main" count="100" uniqueCount="82">
  <si>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</si>
  <si>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</si>
  <si>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</si>
  <si>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</si>
  <si>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</si>
  <si>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</si>
  <si>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</si>
  <si>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</si>
  <si>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</si>
  <si>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</si>
  <si>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</si>
  <si>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</si>
  <si>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</si>
  <si>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</si>
  <si>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</si>
  <si>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</si>
  <si>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</si>
  <si>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</si>
  <si>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</si>
  <si>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</si>
  <si>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</si>
  <si>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</si>
  <si>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</si>
  <si>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</si>
  <si>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</si>
  <si>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</si>
  <si>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</si>
  <si>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</si>
  <si>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</si>
  <si>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</si>
  <si>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</si>
  <si>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</si>
  <si>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</si>
  <si>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</si>
  <si>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</si>
  <si>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</si>
  <si>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</si>
  <si>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</si>
  <si>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</si>
  <si>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</si>
  <si>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</si>
  <si>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</si>
  <si>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</si>
  <si>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</si>
  <si>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</si>
  <si>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</si>
  <si>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</si>
  <si>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</si>
  <si>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</si>
  <si>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</si>
  <si>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</si>
  <si>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</si>
  <si>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</si>
  <si>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</si>
  <si>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A2012RH227</t>
  </si>
  <si>
    <t>Thibault Assistance Technique</t>
  </si>
  <si>
    <t>2 Rue Saint Germain</t>
  </si>
  <si>
    <t>89110 Poilly sur Tholon</t>
  </si>
  <si>
    <t>Tel : 03 86 63 53 83</t>
  </si>
  <si>
    <t>Mob : 06 24 48 44 40</t>
  </si>
  <si>
    <t>Mail : jp.tat@orange.fr</t>
  </si>
  <si>
    <t>Jean-Pierre THIBAULT</t>
  </si>
  <si>
    <t>521 501-35112</t>
  </si>
  <si>
    <t>Sonde Thermique massique SS20.500</t>
  </si>
  <si>
    <t>Longueur: 350mm</t>
  </si>
  <si>
    <t>Gamme: 0-35m/s</t>
  </si>
  <si>
    <t>Précision standard : 3%</t>
  </si>
  <si>
    <t>Sans revêtement de protection</t>
  </si>
  <si>
    <t>ATEX zone 2</t>
  </si>
  <si>
    <t>Connecteur 5 pin et câble 5 mètres</t>
  </si>
  <si>
    <t>Raccord de passage G1/2 laiton</t>
  </si>
  <si>
    <t>Afficheur déporté MD10.010</t>
  </si>
  <si>
    <t>Entrée: 4-20mA</t>
  </si>
  <si>
    <t>Sortie: 4-20mA</t>
  </si>
  <si>
    <t>Fonction affichage : vitesse, débit</t>
  </si>
  <si>
    <t>2 relais d'alarme</t>
  </si>
  <si>
    <t>Alimentation sonde SS20.500 intégré</t>
  </si>
  <si>
    <t>Alimentation : 230Vac</t>
  </si>
  <si>
    <t>Boitier Non ATEX</t>
  </si>
  <si>
    <t>Livré Poilly sur Tholon</t>
  </si>
  <si>
    <t>REV1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</si>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</sst>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38" fontId="9" fillId="0" borderId="0" xfId="2" applyNumberFormat="1" applyFont="1" applyAlignment="1">
      <alignment horizontal="left" vertical="center"/>
    </xf>
    <xf numFmtId="38" fontId="6" fillId="0" borderId="0" xfId="2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.tat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J49" sqref="J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80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17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41082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972</v>
      </c>
      <c r="I23" s="47"/>
      <c r="J23" s="47">
        <f>G23*H23</f>
        <v>972</v>
      </c>
      <c r="K23" s="76" t="s">
        <v>81</v>
      </c>
      <c r="L23" s="17">
        <f>640+42+290</f>
        <v>972</v>
      </c>
      <c r="M23" s="84">
        <v>0.38</v>
      </c>
      <c r="N23" s="17">
        <f>L23*(1-M23)</f>
        <v>602.64</v>
      </c>
      <c r="O23" s="98">
        <v>0.38</v>
      </c>
      <c r="P23" s="95">
        <f>N23/(1-O23)</f>
        <v>972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0">
        <v>523365</v>
      </c>
      <c r="E31" s="96" t="s">
        <v>69</v>
      </c>
      <c r="F31" s="96"/>
      <c r="G31" s="97">
        <v>1</v>
      </c>
      <c r="H31" s="48">
        <v>38</v>
      </c>
      <c r="I31" s="47"/>
      <c r="J31" s="47">
        <f>G31*H31</f>
        <v>38</v>
      </c>
      <c r="K31" s="76" t="s">
        <v>81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0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00">
        <v>517206</v>
      </c>
      <c r="E33" s="96" t="s">
        <v>70</v>
      </c>
      <c r="F33" s="96"/>
      <c r="G33" s="97">
        <v>1</v>
      </c>
      <c r="H33" s="48">
        <v>31</v>
      </c>
      <c r="I33" s="47"/>
      <c r="J33" s="47">
        <f>G33*H33</f>
        <v>31</v>
      </c>
      <c r="K33" s="76" t="s">
        <v>81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4</v>
      </c>
      <c r="C35" s="11"/>
      <c r="D35" s="99">
        <v>527320</v>
      </c>
      <c r="E35" s="96" t="s">
        <v>71</v>
      </c>
      <c r="F35" s="96"/>
      <c r="G35" s="97">
        <v>1</v>
      </c>
      <c r="H35" s="48">
        <v>385</v>
      </c>
      <c r="I35" s="47"/>
      <c r="J35" s="47">
        <f>G35*H35</f>
        <v>385</v>
      </c>
      <c r="K35" s="76" t="s">
        <v>81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72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73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74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76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77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1426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>
        <v>35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1461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286.35599999999999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1747.356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79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51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50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p.tat@orang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2012-06-22T15:25:38Z</dcterms:modified>
</cp:coreProperties>
</file>