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QUOTE!$A$1:$K$74</definedName>
  </definedNames>
  <calcPr calcId="145621"/>
</workbook>
</file>

<file path=xl/calcChain.xml><?xml version="1.0" encoding="utf-8"?>
<calcChain xmlns="http://schemas.openxmlformats.org/spreadsheetml/2006/main">
  <c r="J44" i="1" l="1"/>
  <c r="J35" i="1"/>
  <c r="J23" i="1" l="1"/>
  <c r="J48" i="1" s="1"/>
  <c r="J52" i="1" s="1"/>
  <c r="J53" i="1" l="1"/>
  <c r="J54" i="1" s="1"/>
</calcChain>
</file>

<file path=xl/sharedStrings.xml><?xml version="1.0" encoding="utf-8"?>
<sst xmlns="http://schemas.openxmlformats.org/spreadsheetml/2006/main" count="105" uniqueCount="89">
  <si>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</si>
  <si>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</si>
  <si>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</si>
  <si>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</si>
  <si>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</si>
  <si>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</si>
  <si>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</si>
  <si>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</si>
  <si>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</si>
  <si>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</si>
  <si>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</si>
  <si>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</si>
  <si>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</si>
  <si>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</si>
  <si>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</si>
  <si>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</si>
  <si>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</si>
  <si>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</si>
  <si>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</si>
  <si>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</si>
  <si>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</si>
  <si>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</si>
  <si>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</si>
  <si>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</si>
  <si>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</si>
  <si>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</si>
  <si>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</si>
  <si>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</si>
  <si>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</si>
  <si>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</si>
  <si>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</si>
  <si>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</si>
  <si>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</si>
  <si>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</si>
  <si>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</si>
  <si>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</si>
  <si>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</si>
  <si>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</si>
  <si>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</si>
  <si>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</si>
  <si>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</si>
  <si>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</si>
  <si>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</si>
  <si>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</si>
  <si>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</si>
  <si>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</si>
  <si>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</si>
  <si>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</si>
  <si>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</si>
  <si>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</si>
  <si>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</si>
  <si>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</si>
  <si>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</si>
  <si>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</si>
  <si>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A2012RH225</t>
  </si>
  <si>
    <t>Pierre-Gilles FOUQUET</t>
  </si>
  <si>
    <t>Ligne direct : 33 (0) 1 30736018</t>
  </si>
  <si>
    <t>mail : pg.fouquet@rellumix.com</t>
  </si>
  <si>
    <t>RELLUMIX</t>
  </si>
  <si>
    <t xml:space="preserve">6 Avenue du Centaure </t>
  </si>
  <si>
    <t>95800 CERGY</t>
  </si>
  <si>
    <t>Tel : 33 (0) 1 30736000</t>
  </si>
  <si>
    <t>Fax : 33 (0) 1 30736001</t>
  </si>
  <si>
    <t>B. Holtz</t>
  </si>
  <si>
    <t>HM 065.71.FDE040-TC15-G</t>
  </si>
  <si>
    <t>Débitmètre à turbine Type HM</t>
  </si>
  <si>
    <t>Gamme de mesure: 200 à 1600 lpm</t>
  </si>
  <si>
    <t>Média: Kérosène avec additif</t>
  </si>
  <si>
    <t>Viscosité: 1 à 8 Cst</t>
  </si>
  <si>
    <t>Densité: 780 à 820Kg/m3</t>
  </si>
  <si>
    <t>Linéarité: 1% de la valeur mesurée</t>
  </si>
  <si>
    <t>Répétabilité: 0,1%</t>
  </si>
  <si>
    <t>Pulses/litre: 25 environ</t>
  </si>
  <si>
    <t>Connexion: Brides DN65 PN40</t>
  </si>
  <si>
    <t>Matière: Boitier SS316Ti, Roue: SS303</t>
  </si>
  <si>
    <t>5</t>
  </si>
  <si>
    <t>Axe/roulement: Carbure de tungsten</t>
  </si>
  <si>
    <t>WT.02-K-Ex</t>
  </si>
  <si>
    <t>Amplificateur convertisseur</t>
  </si>
  <si>
    <t>Signal de sortie: 4-20mA</t>
  </si>
  <si>
    <t>Fréquence : 1 à 5000 Hz</t>
  </si>
  <si>
    <t>Sortie digitale: collecteur ouvert</t>
  </si>
  <si>
    <t>Alimentation: 12 à 30Vdc</t>
  </si>
  <si>
    <t>Protection: ATEX EEx ia IICT4</t>
  </si>
  <si>
    <t>Classe: IP65</t>
  </si>
  <si>
    <t>Boitier: Inox</t>
  </si>
  <si>
    <t>Stecker 5plg. Typ713</t>
  </si>
  <si>
    <t>Connecteur 5 pin pour WT.02</t>
  </si>
  <si>
    <t>FCA Bad Kötzting Allemagne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</si>
</sst>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0" xfId="1" applyAlignment="1" applyProtection="1">
      <alignment vertical="center"/>
    </xf>
    <xf numFmtId="14" fontId="9" fillId="0" borderId="0" xfId="0" applyNumberFormat="1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g.fouquet@rellumix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1"/>
  <sheetViews>
    <sheetView tabSelected="1" zoomScaleNormal="100" workbookViewId="0">
      <selection activeCell="N20" sqref="N2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58</v>
      </c>
      <c r="F8" s="21"/>
      <c r="G8" s="21"/>
      <c r="H8" s="30" t="s">
        <v>1</v>
      </c>
      <c r="I8" s="17"/>
      <c r="J8" s="74">
        <v>41061</v>
      </c>
      <c r="K8" s="21"/>
      <c r="M8" s="89"/>
    </row>
    <row r="9" spans="1:250" ht="15.75" customHeight="1">
      <c r="A9" s="17"/>
      <c r="B9" s="21"/>
      <c r="C9" s="21"/>
      <c r="D9" s="96" t="s">
        <v>59</v>
      </c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60</v>
      </c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56</v>
      </c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61</v>
      </c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62</v>
      </c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57</v>
      </c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102"/>
      <c r="F17" s="21"/>
      <c r="G17" s="17"/>
      <c r="H17" s="20" t="s">
        <v>11</v>
      </c>
      <c r="I17" s="21"/>
      <c r="J17" s="94" t="s">
        <v>18</v>
      </c>
      <c r="K17" s="21"/>
      <c r="M17" s="17">
        <v>120775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M18" s="17" t="s">
        <v>63</v>
      </c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  <c r="M19" s="103">
        <v>41061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64</v>
      </c>
      <c r="E23" s="96" t="s">
        <v>65</v>
      </c>
      <c r="F23" s="96"/>
      <c r="G23" s="97">
        <v>2</v>
      </c>
      <c r="H23" s="48">
        <v>3664</v>
      </c>
      <c r="I23" s="47"/>
      <c r="J23" s="47">
        <f>G23*H23</f>
        <v>7328</v>
      </c>
      <c r="K23" s="76" t="s">
        <v>75</v>
      </c>
      <c r="M23" s="84"/>
      <c r="O23" s="98"/>
      <c r="P23" s="95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66</v>
      </c>
      <c r="F24" s="96"/>
      <c r="G24" s="97"/>
      <c r="H24" s="48"/>
      <c r="I24" s="47"/>
      <c r="J24" s="47"/>
      <c r="K24" s="76"/>
      <c r="M24" s="84"/>
      <c r="O24" s="98"/>
      <c r="P24" s="95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67</v>
      </c>
      <c r="F25" s="96"/>
      <c r="G25" s="97"/>
      <c r="H25" s="48"/>
      <c r="I25" s="47"/>
      <c r="J25" s="47"/>
      <c r="K25" s="76"/>
      <c r="M25" s="84"/>
      <c r="O25" s="98"/>
      <c r="P25" s="95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68</v>
      </c>
      <c r="F26" s="96"/>
      <c r="G26" s="97"/>
      <c r="H26" s="48"/>
      <c r="I26" s="47"/>
      <c r="J26" s="47"/>
      <c r="K26" s="76"/>
      <c r="M26" s="84"/>
      <c r="O26" s="98"/>
      <c r="P26" s="95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69</v>
      </c>
      <c r="F27" s="96"/>
      <c r="G27" s="97"/>
      <c r="H27" s="48"/>
      <c r="I27" s="47"/>
      <c r="J27" s="47"/>
      <c r="K27" s="76"/>
      <c r="M27" s="84"/>
      <c r="O27" s="98"/>
      <c r="P27" s="95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70</v>
      </c>
      <c r="F28" s="96"/>
      <c r="G28" s="97"/>
      <c r="H28" s="48"/>
      <c r="I28" s="47"/>
      <c r="J28" s="47"/>
      <c r="K28" s="76"/>
      <c r="M28" s="84"/>
      <c r="O28" s="98"/>
      <c r="P28" s="95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71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72</v>
      </c>
      <c r="F30" s="96"/>
      <c r="G30" s="97"/>
      <c r="H30" s="48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73</v>
      </c>
      <c r="F31" s="96"/>
      <c r="G31" s="97"/>
      <c r="H31" s="48"/>
      <c r="I31" s="47"/>
      <c r="J31" s="47"/>
      <c r="K31" s="76"/>
      <c r="M31" s="84"/>
      <c r="O31" s="98"/>
      <c r="P31" s="95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74</v>
      </c>
      <c r="F32" s="96"/>
      <c r="G32" s="97"/>
      <c r="H32" s="48"/>
      <c r="I32" s="47"/>
      <c r="J32" s="47"/>
      <c r="K32" s="76"/>
      <c r="M32" s="84"/>
      <c r="O32" s="98"/>
      <c r="P32" s="95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76</v>
      </c>
      <c r="F33" s="96"/>
      <c r="G33" s="97"/>
      <c r="H33" s="48"/>
      <c r="I33" s="47"/>
      <c r="J33" s="47"/>
      <c r="K33" s="76"/>
      <c r="M33" s="84"/>
      <c r="O33" s="98"/>
      <c r="P33" s="95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>
        <v>2</v>
      </c>
      <c r="C35" s="11"/>
      <c r="D35" s="96" t="s">
        <v>77</v>
      </c>
      <c r="E35" s="96" t="s">
        <v>78</v>
      </c>
      <c r="F35" s="96"/>
      <c r="G35" s="97">
        <v>2</v>
      </c>
      <c r="H35" s="48">
        <v>590</v>
      </c>
      <c r="I35" s="47"/>
      <c r="J35" s="47">
        <f>G35*H35</f>
        <v>1180</v>
      </c>
      <c r="K35" s="76" t="s">
        <v>75</v>
      </c>
      <c r="M35" s="84"/>
      <c r="O35" s="98"/>
      <c r="P35" s="95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79</v>
      </c>
      <c r="F36" s="96"/>
      <c r="G36" s="97"/>
      <c r="H36" s="48"/>
      <c r="I36" s="47"/>
      <c r="J36" s="47"/>
      <c r="K36" s="76"/>
      <c r="M36" s="84"/>
      <c r="O36" s="98"/>
      <c r="P36" s="95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80</v>
      </c>
      <c r="F37" s="96"/>
      <c r="G37" s="97"/>
      <c r="H37" s="48"/>
      <c r="I37" s="47"/>
      <c r="J37" s="47"/>
      <c r="K37" s="76"/>
      <c r="M37" s="84"/>
      <c r="O37" s="98"/>
      <c r="P37" s="95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37"/>
      <c r="E38" s="96" t="s">
        <v>81</v>
      </c>
      <c r="F38" s="96"/>
      <c r="G38" s="97"/>
      <c r="H38" s="48"/>
      <c r="I38" s="47"/>
      <c r="J38" s="47"/>
      <c r="K38" s="76"/>
      <c r="M38" s="84"/>
      <c r="O38" s="98"/>
      <c r="P38" s="95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37"/>
      <c r="E39" s="96" t="s">
        <v>82</v>
      </c>
      <c r="F39" s="96"/>
      <c r="G39" s="97"/>
      <c r="H39" s="48"/>
      <c r="I39" s="47"/>
      <c r="J39" s="47"/>
      <c r="K39" s="76"/>
      <c r="M39" s="84"/>
      <c r="O39" s="98"/>
      <c r="P39" s="95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37"/>
      <c r="E40" s="96" t="s">
        <v>83</v>
      </c>
      <c r="F40" s="96"/>
      <c r="G40" s="97"/>
      <c r="H40" s="48"/>
      <c r="I40" s="47"/>
      <c r="J40" s="47"/>
      <c r="K40" s="76"/>
      <c r="M40" s="84"/>
      <c r="O40" s="98"/>
      <c r="P40" s="95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37"/>
      <c r="E41" s="96" t="s">
        <v>84</v>
      </c>
      <c r="F41" s="96"/>
      <c r="G41" s="97"/>
      <c r="H41" s="48"/>
      <c r="I41" s="47"/>
      <c r="J41" s="47"/>
      <c r="K41" s="76"/>
      <c r="M41" s="84"/>
      <c r="O41" s="98"/>
      <c r="P41" s="95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37"/>
      <c r="E42" s="96" t="s">
        <v>85</v>
      </c>
      <c r="F42" s="96"/>
      <c r="G42" s="97"/>
      <c r="H42" s="48"/>
      <c r="I42" s="47"/>
      <c r="J42" s="47"/>
      <c r="K42" s="76"/>
      <c r="M42" s="84"/>
      <c r="O42" s="98"/>
      <c r="P42" s="95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D43" s="37"/>
      <c r="E43" s="96"/>
      <c r="F43" s="96"/>
      <c r="G43" s="97"/>
      <c r="H43" s="48"/>
      <c r="I43" s="47"/>
      <c r="J43" s="47"/>
      <c r="K43" s="76"/>
      <c r="M43" s="84"/>
      <c r="O43" s="98"/>
      <c r="P43" s="95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>
        <v>3</v>
      </c>
      <c r="C44" s="11"/>
      <c r="D44" s="96" t="s">
        <v>86</v>
      </c>
      <c r="E44" s="96" t="s">
        <v>87</v>
      </c>
      <c r="F44" s="96"/>
      <c r="G44" s="97">
        <v>2</v>
      </c>
      <c r="H44" s="48">
        <v>25</v>
      </c>
      <c r="I44" s="47"/>
      <c r="J44" s="47">
        <f>G44*H44</f>
        <v>50</v>
      </c>
      <c r="K44" s="76" t="s">
        <v>75</v>
      </c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2"/>
      <c r="C45" s="11"/>
      <c r="D45" s="37"/>
      <c r="E45" s="96"/>
      <c r="F45" s="96"/>
      <c r="G45" s="97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2"/>
      <c r="C46" s="11"/>
      <c r="D46" s="37"/>
      <c r="E46" s="96"/>
      <c r="F46" s="96"/>
      <c r="G46" s="97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ht="15.75" customHeight="1" thickBot="1">
      <c r="A47" s="17"/>
      <c r="B47" s="58"/>
      <c r="C47" s="59"/>
      <c r="D47" s="60"/>
      <c r="E47" s="61"/>
      <c r="F47" s="62"/>
      <c r="G47" s="62"/>
      <c r="H47" s="63"/>
      <c r="I47" s="64"/>
      <c r="J47" s="64"/>
      <c r="K47" s="77"/>
    </row>
    <row r="48" spans="1:250" ht="15.75" customHeight="1">
      <c r="A48" s="17"/>
      <c r="B48" s="11"/>
      <c r="C48" s="11"/>
      <c r="D48" s="12"/>
      <c r="E48" s="21"/>
      <c r="F48" s="11"/>
      <c r="G48" s="30" t="s">
        <v>4</v>
      </c>
      <c r="H48" s="48" t="s">
        <v>3</v>
      </c>
      <c r="I48" s="47"/>
      <c r="J48" s="47">
        <f>SUM(J22:J47)</f>
        <v>8558</v>
      </c>
      <c r="K48" s="57"/>
    </row>
    <row r="49" spans="1:250" ht="15.75" customHeight="1">
      <c r="A49" s="17"/>
      <c r="B49" s="11"/>
      <c r="C49" s="11"/>
      <c r="D49" s="12"/>
      <c r="E49" s="41"/>
      <c r="F49" s="39"/>
      <c r="G49" s="40" t="s">
        <v>33</v>
      </c>
      <c r="H49" s="49" t="s">
        <v>3</v>
      </c>
      <c r="I49" s="50"/>
      <c r="J49" s="50">
        <v>0</v>
      </c>
      <c r="K49" s="55"/>
    </row>
    <row r="50" spans="1:250" ht="15.75" customHeight="1">
      <c r="A50" s="17"/>
      <c r="B50" s="11"/>
      <c r="C50" s="11"/>
      <c r="D50" s="12"/>
      <c r="E50" s="42"/>
      <c r="F50" s="43"/>
      <c r="G50" s="54" t="s">
        <v>37</v>
      </c>
      <c r="H50" s="51" t="s">
        <v>3</v>
      </c>
      <c r="I50" s="52"/>
      <c r="J50" s="52">
        <v>0</v>
      </c>
      <c r="K50" s="56"/>
    </row>
    <row r="51" spans="1:250" ht="15.75" customHeight="1" thickBot="1">
      <c r="A51" s="17"/>
      <c r="B51" s="59"/>
      <c r="C51" s="59"/>
      <c r="D51" s="58"/>
      <c r="E51" s="67"/>
      <c r="F51" s="68"/>
      <c r="G51" s="69" t="s">
        <v>34</v>
      </c>
      <c r="H51" s="70" t="s">
        <v>3</v>
      </c>
      <c r="I51" s="71"/>
      <c r="J51" s="71"/>
      <c r="K51" s="72"/>
    </row>
    <row r="52" spans="1:250" ht="15.75" customHeight="1">
      <c r="A52" s="17"/>
      <c r="B52" s="11"/>
      <c r="C52" s="11"/>
      <c r="D52" s="12"/>
      <c r="E52" s="21"/>
      <c r="F52" s="11"/>
      <c r="G52" s="29" t="s">
        <v>35</v>
      </c>
      <c r="H52" s="48" t="s">
        <v>3</v>
      </c>
      <c r="I52" s="47"/>
      <c r="J52" s="47">
        <f>SUM(J48:J51)</f>
        <v>8558</v>
      </c>
      <c r="K52" s="57"/>
    </row>
    <row r="53" spans="1:250" ht="15.75" customHeight="1" thickBot="1">
      <c r="A53" s="17"/>
      <c r="B53" s="59"/>
      <c r="C53" s="59"/>
      <c r="D53" s="58"/>
      <c r="E53" s="61"/>
      <c r="F53" s="59"/>
      <c r="G53" s="65" t="s">
        <v>36</v>
      </c>
      <c r="H53" s="63" t="s">
        <v>3</v>
      </c>
      <c r="I53" s="64"/>
      <c r="J53" s="64">
        <f>0.196*J52</f>
        <v>1677.3680000000002</v>
      </c>
      <c r="K53" s="66"/>
    </row>
    <row r="54" spans="1:250" ht="15.75" customHeight="1">
      <c r="A54" s="17"/>
      <c r="B54" s="11"/>
      <c r="C54" s="11"/>
      <c r="D54" s="12"/>
      <c r="E54" s="17"/>
      <c r="F54" s="11"/>
      <c r="G54" s="53" t="s">
        <v>4</v>
      </c>
      <c r="H54" s="48" t="s">
        <v>3</v>
      </c>
      <c r="I54" s="47"/>
      <c r="J54" s="48">
        <f>SUM(J52:J53)</f>
        <v>10235.368</v>
      </c>
      <c r="K54" s="57"/>
    </row>
    <row r="55" spans="1:250" ht="15.75" customHeight="1">
      <c r="A55" s="17"/>
      <c r="B55" s="11"/>
      <c r="C55" s="11"/>
      <c r="D55" s="12"/>
      <c r="E55" s="17"/>
      <c r="F55" s="11"/>
      <c r="G55" s="53"/>
      <c r="H55" s="48"/>
      <c r="I55" s="47"/>
      <c r="J55" s="48"/>
      <c r="K55" s="57"/>
    </row>
    <row r="56" spans="1:250" s="17" customFormat="1" ht="15.75" customHeight="1">
      <c r="B56" s="26" t="s">
        <v>53</v>
      </c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8" t="s">
        <v>38</v>
      </c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8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8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1"/>
      <c r="C60" s="11"/>
      <c r="D60" s="18"/>
      <c r="E60" s="11"/>
      <c r="F60" s="11"/>
      <c r="G60" s="13"/>
      <c r="H60" s="19"/>
      <c r="I60" s="11"/>
      <c r="J60" s="15"/>
      <c r="K60" s="16"/>
      <c r="L60" s="2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C61" s="11"/>
      <c r="D61" s="73" t="s">
        <v>39</v>
      </c>
      <c r="E61" s="11"/>
      <c r="F61" s="11"/>
      <c r="G61" s="13"/>
      <c r="H61" s="14"/>
      <c r="I61" s="11"/>
      <c r="J61" s="7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53" t="s">
        <v>40</v>
      </c>
      <c r="E62" s="18" t="s">
        <v>88</v>
      </c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47</v>
      </c>
      <c r="E63" s="87" t="s">
        <v>51</v>
      </c>
      <c r="K63" s="21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48</v>
      </c>
      <c r="E64" s="17" t="s">
        <v>41</v>
      </c>
      <c r="K64" s="21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D65" s="25" t="s">
        <v>52</v>
      </c>
      <c r="E65" s="22" t="s">
        <v>42</v>
      </c>
      <c r="K65" s="21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D66" s="25" t="s">
        <v>49</v>
      </c>
      <c r="E66" s="17" t="s">
        <v>43</v>
      </c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53" t="s">
        <v>50</v>
      </c>
      <c r="E67" s="11" t="s">
        <v>44</v>
      </c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 t="s">
        <v>45</v>
      </c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/>
      <c r="C71" s="11"/>
      <c r="D71" s="12"/>
      <c r="E71" s="11"/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8"/>
      <c r="C72" s="8"/>
      <c r="D72" s="11"/>
      <c r="E72" s="11"/>
      <c r="F72" s="11"/>
      <c r="G72" s="23"/>
      <c r="H72" s="11"/>
      <c r="I72" s="11"/>
      <c r="J72" s="23"/>
      <c r="K72" s="24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 t="s">
        <v>15</v>
      </c>
      <c r="C73" s="11"/>
      <c r="D73" s="11"/>
      <c r="E73" s="11"/>
      <c r="F73" s="11"/>
      <c r="G73" s="23"/>
      <c r="H73" s="11"/>
      <c r="I73" s="11"/>
      <c r="J73" s="23"/>
      <c r="K73" s="23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11" t="s">
        <v>46</v>
      </c>
      <c r="C74" s="8"/>
      <c r="D74" s="11"/>
      <c r="E74" s="11"/>
      <c r="F74" s="11"/>
      <c r="G74" s="23"/>
      <c r="H74" s="11"/>
      <c r="I74" s="11"/>
      <c r="J74" s="23"/>
      <c r="K74" s="23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ht="15.75" customHeight="1">
      <c r="B75" s="8"/>
      <c r="C75" s="8"/>
      <c r="D75" s="5"/>
      <c r="E75" s="6"/>
      <c r="F75" s="6"/>
      <c r="G75" s="7"/>
      <c r="H75" s="6"/>
      <c r="I75" s="6"/>
      <c r="J75" s="7"/>
      <c r="K75" s="7"/>
    </row>
    <row r="76" spans="2:250" ht="15.75" customHeight="1">
      <c r="B76" s="8"/>
      <c r="C76" s="8"/>
      <c r="D76" s="5"/>
      <c r="E76" s="6"/>
      <c r="F76" s="6"/>
      <c r="G76" s="7"/>
      <c r="H76" s="6"/>
      <c r="I76" s="6"/>
      <c r="J76" s="7"/>
      <c r="K76" s="7"/>
    </row>
    <row r="77" spans="2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7"/>
      <c r="H79" s="2"/>
      <c r="I79" s="2"/>
      <c r="J79" s="2"/>
      <c r="K79" s="2"/>
    </row>
    <row r="80" spans="2:250" ht="15.75" customHeight="1"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2"/>
      <c r="H81" s="2"/>
      <c r="I81" s="2"/>
      <c r="J81" s="2"/>
      <c r="K81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display="mailto:pg.fouquet@rellumix.com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2012-06-01T14:15:53Z</cp:lastPrinted>
  <dcterms:created xsi:type="dcterms:W3CDTF">2000-06-29T05:08:18Z</dcterms:created>
  <dcterms:modified xsi:type="dcterms:W3CDTF">2012-06-01T14:16:01Z</dcterms:modified>
</cp:coreProperties>
</file>