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H24" i="1" l="1"/>
  <c r="J24" i="1" s="1"/>
  <c r="H28" i="1"/>
  <c r="J28" i="1" s="1"/>
  <c r="H32" i="1"/>
  <c r="J32" i="1" s="1"/>
  <c r="N32" i="1"/>
  <c r="P32" i="1" s="1"/>
  <c r="N31" i="1"/>
  <c r="P31" i="1" s="1"/>
  <c r="H31" i="1" s="1"/>
  <c r="J31" i="1" s="1"/>
  <c r="N30" i="1"/>
  <c r="P30" i="1" s="1"/>
  <c r="H30" i="1" s="1"/>
  <c r="J30" i="1" s="1"/>
  <c r="N29" i="1"/>
  <c r="P29" i="1" s="1"/>
  <c r="H29" i="1" s="1"/>
  <c r="J29" i="1" s="1"/>
  <c r="N28" i="1"/>
  <c r="P28" i="1" s="1"/>
  <c r="N27" i="1"/>
  <c r="P27" i="1" s="1"/>
  <c r="H27" i="1" s="1"/>
  <c r="J27" i="1" s="1"/>
  <c r="N26" i="1"/>
  <c r="P26" i="1" s="1"/>
  <c r="H26" i="1" s="1"/>
  <c r="J26" i="1" s="1"/>
  <c r="N25" i="1"/>
  <c r="P25" i="1" s="1"/>
  <c r="H25" i="1" s="1"/>
  <c r="J25" i="1" s="1"/>
  <c r="N24" i="1"/>
  <c r="P24" i="1" s="1"/>
  <c r="N23" i="1" l="1"/>
  <c r="P23" i="1" s="1"/>
  <c r="H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<sst xmlns="http://schemas.openxmlformats.org/spreadsheetml/2006/main" count="106" uniqueCount="74">
  <si>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</si>
  <si>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</si>
  <si>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</si>
  <si>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</si>
  <si>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</si>
  <si>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</si>
  <si>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</si>
  <si>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</si>
  <si>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</si>
  <si>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</si>
  <si>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</si>
  <si>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</si>
  <si>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</si>
  <si>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</si>
  <si>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</si>
  <si>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</si>
  <si>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</si>
  <si>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</si>
  <si>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</si>
  <si>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</si>
  <si>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</si>
  <si>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</si>
  <si>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</si>
  <si>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</si>
  <si>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</si>
  <si>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</si>
  <si>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</si>
  <si>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</si>
  <si>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</si>
  <si>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</si>
  <si>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</si>
  <si>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</si>
  <si>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</si>
  <si>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</si>
  <si>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</si>
  <si>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</si>
  <si>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</si>
  <si>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</si>
  <si>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</si>
  <si>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</si>
  <si>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</si>
  <si>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</si>
  <si>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</si>
  <si>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</si>
  <si>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</si>
  <si>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</si>
  <si>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</si>
  <si>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</si>
  <si>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</si>
  <si>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</si>
  <si>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</si>
  <si>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</si>
  <si>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</si>
  <si>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</si>
  <si>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A2012RH217</t>
  </si>
  <si>
    <t>David Roche</t>
  </si>
  <si>
    <t>Mécabrive Industrie</t>
  </si>
  <si>
    <t>1 Impasse Langevin</t>
  </si>
  <si>
    <t>19100 Brive-la-Gaillarde</t>
  </si>
  <si>
    <t>05 55 92 75 00</t>
  </si>
  <si>
    <t>d.roche@mecabrive.fr</t>
  </si>
  <si>
    <t>FL7M-7J6HD</t>
  </si>
  <si>
    <t>1LS1-J</t>
  </si>
  <si>
    <t>FL7M-3J6HD-E -&gt; FL7M-3J6HD</t>
  </si>
  <si>
    <t>FL7M-3K6H-E -&gt; FL7M-3K6H</t>
  </si>
  <si>
    <t>SL1-A-E -&gt; SL1-A</t>
  </si>
  <si>
    <t>1LS-J -&gt; should be 1LS1-J</t>
  </si>
  <si>
    <t>FL7M-3K6H-EL5 -&gt; FL7M-3K6H-L5 (5m cable)</t>
  </si>
  <si>
    <t>FL7M-3K6H-EL15 -&gt; FL7M-3K6H-L10 (10m cable)</t>
  </si>
  <si>
    <t>MLF-3J6HD-E -&gt; should be FL7M-3J6HD</t>
  </si>
  <si>
    <t>FL7M-3J6HP -&gt; should be FL7M-3J6HD</t>
  </si>
  <si>
    <t>Switch</t>
  </si>
  <si>
    <t>5</t>
  </si>
  <si>
    <t>FCA Melsele Belgique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</si>
</sst>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O35" sqref="O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5.875" style="1" customWidth="1"/>
    <col min="5" max="5" width="22.87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41053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71</v>
      </c>
      <c r="F23" s="96"/>
      <c r="G23" s="97">
        <v>1</v>
      </c>
      <c r="H23" s="48">
        <f>ROUND(P23,1)</f>
        <v>45.2</v>
      </c>
      <c r="I23" s="47"/>
      <c r="J23" s="47">
        <f>G23*H23</f>
        <v>45.2</v>
      </c>
      <c r="K23" s="76" t="s">
        <v>72</v>
      </c>
      <c r="L23" s="17">
        <v>41.39</v>
      </c>
      <c r="M23" s="84">
        <v>0.4</v>
      </c>
      <c r="N23" s="17">
        <f>L23*(1-M23)</f>
        <v>24.834</v>
      </c>
      <c r="O23" s="98">
        <v>0.45</v>
      </c>
      <c r="P23" s="95">
        <f>N23/(1-O23)</f>
        <v>45.152727272727269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2</v>
      </c>
      <c r="C24" s="11"/>
      <c r="D24" s="96" t="s">
        <v>64</v>
      </c>
      <c r="E24" s="96" t="s">
        <v>71</v>
      </c>
      <c r="F24" s="96"/>
      <c r="G24" s="97">
        <v>1</v>
      </c>
      <c r="H24" s="48">
        <f t="shared" ref="H24:H32" si="0">ROUND(P24,1)</f>
        <v>45.1</v>
      </c>
      <c r="I24" s="47"/>
      <c r="J24" s="47">
        <f t="shared" ref="J24:J32" si="1">G24*H24</f>
        <v>45.1</v>
      </c>
      <c r="K24" s="76" t="s">
        <v>72</v>
      </c>
      <c r="L24" s="17">
        <v>41.32</v>
      </c>
      <c r="M24" s="84">
        <v>0.4</v>
      </c>
      <c r="N24" s="17">
        <f t="shared" ref="N24:N32" si="2">L24*(1-M24)</f>
        <v>24.791999999999998</v>
      </c>
      <c r="O24" s="98">
        <v>0.45</v>
      </c>
      <c r="P24" s="95">
        <f t="shared" ref="P24:P32" si="3">N24/(1-O24)</f>
        <v>45.076363636363631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>
        <v>3</v>
      </c>
      <c r="C25" s="11"/>
      <c r="D25" s="96" t="s">
        <v>65</v>
      </c>
      <c r="E25" s="96" t="s">
        <v>71</v>
      </c>
      <c r="F25" s="96"/>
      <c r="G25" s="97">
        <v>1</v>
      </c>
      <c r="H25" s="48">
        <f t="shared" si="0"/>
        <v>28.7</v>
      </c>
      <c r="I25" s="47"/>
      <c r="J25" s="47">
        <f t="shared" si="1"/>
        <v>28.7</v>
      </c>
      <c r="K25" s="76" t="s">
        <v>72</v>
      </c>
      <c r="L25" s="17">
        <v>26.29</v>
      </c>
      <c r="M25" s="84">
        <v>0.4</v>
      </c>
      <c r="N25" s="17">
        <f t="shared" si="2"/>
        <v>15.773999999999999</v>
      </c>
      <c r="O25" s="98">
        <v>0.45</v>
      </c>
      <c r="P25" s="95">
        <f t="shared" si="3"/>
        <v>28.679999999999996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>
        <v>4</v>
      </c>
      <c r="C26" s="11"/>
      <c r="D26" s="96" t="s">
        <v>66</v>
      </c>
      <c r="E26" s="96" t="s">
        <v>71</v>
      </c>
      <c r="F26" s="96"/>
      <c r="G26" s="97">
        <v>1</v>
      </c>
      <c r="H26" s="48">
        <f t="shared" si="0"/>
        <v>45.3</v>
      </c>
      <c r="I26" s="47"/>
      <c r="J26" s="47">
        <f t="shared" si="1"/>
        <v>45.3</v>
      </c>
      <c r="K26" s="76" t="s">
        <v>72</v>
      </c>
      <c r="L26" s="17">
        <v>41.5</v>
      </c>
      <c r="M26" s="84">
        <v>0.4</v>
      </c>
      <c r="N26" s="17">
        <f t="shared" si="2"/>
        <v>24.9</v>
      </c>
      <c r="O26" s="98">
        <v>0.45</v>
      </c>
      <c r="P26" s="95">
        <f t="shared" si="3"/>
        <v>45.272727272727266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5</v>
      </c>
      <c r="C27" s="11"/>
      <c r="D27" s="96" t="s">
        <v>67</v>
      </c>
      <c r="E27" s="96" t="s">
        <v>71</v>
      </c>
      <c r="F27" s="96"/>
      <c r="G27" s="97">
        <v>1</v>
      </c>
      <c r="H27" s="48">
        <f t="shared" si="0"/>
        <v>49</v>
      </c>
      <c r="I27" s="47"/>
      <c r="J27" s="47">
        <f t="shared" si="1"/>
        <v>49</v>
      </c>
      <c r="K27" s="76" t="s">
        <v>72</v>
      </c>
      <c r="L27" s="17">
        <v>44.96</v>
      </c>
      <c r="M27" s="84">
        <v>0.4</v>
      </c>
      <c r="N27" s="17">
        <f t="shared" si="2"/>
        <v>26.975999999999999</v>
      </c>
      <c r="O27" s="98">
        <v>0.45</v>
      </c>
      <c r="P27" s="95">
        <f t="shared" si="3"/>
        <v>49.04727272727272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6</v>
      </c>
      <c r="C28" s="11"/>
      <c r="D28" s="96" t="s">
        <v>68</v>
      </c>
      <c r="E28" s="96" t="s">
        <v>71</v>
      </c>
      <c r="F28" s="96"/>
      <c r="G28" s="97">
        <v>1</v>
      </c>
      <c r="H28" s="48">
        <f t="shared" si="0"/>
        <v>82.7</v>
      </c>
      <c r="I28" s="47"/>
      <c r="J28" s="47">
        <f t="shared" si="1"/>
        <v>82.7</v>
      </c>
      <c r="K28" s="76" t="s">
        <v>72</v>
      </c>
      <c r="L28" s="17">
        <v>75.790000000000006</v>
      </c>
      <c r="M28" s="84">
        <v>0.4</v>
      </c>
      <c r="N28" s="17">
        <f t="shared" si="2"/>
        <v>45.474000000000004</v>
      </c>
      <c r="O28" s="98">
        <v>0.45</v>
      </c>
      <c r="P28" s="95">
        <f t="shared" si="3"/>
        <v>82.68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7</v>
      </c>
      <c r="C29" s="11"/>
      <c r="D29" s="96" t="s">
        <v>69</v>
      </c>
      <c r="E29" s="96" t="s">
        <v>71</v>
      </c>
      <c r="F29" s="96"/>
      <c r="G29" s="97">
        <v>1</v>
      </c>
      <c r="H29" s="48">
        <f t="shared" si="0"/>
        <v>45.2</v>
      </c>
      <c r="I29" s="47"/>
      <c r="J29" s="47">
        <f t="shared" si="1"/>
        <v>45.2</v>
      </c>
      <c r="K29" s="76" t="s">
        <v>72</v>
      </c>
      <c r="L29" s="17">
        <v>41.39</v>
      </c>
      <c r="M29" s="84">
        <v>0.4</v>
      </c>
      <c r="N29" s="17">
        <f t="shared" si="2"/>
        <v>24.834</v>
      </c>
      <c r="O29" s="98">
        <v>0.45</v>
      </c>
      <c r="P29" s="95">
        <f t="shared" si="3"/>
        <v>45.152727272727269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8</v>
      </c>
      <c r="C30" s="11"/>
      <c r="D30" s="96" t="s">
        <v>61</v>
      </c>
      <c r="E30" s="96" t="s">
        <v>71</v>
      </c>
      <c r="F30" s="96"/>
      <c r="G30" s="97">
        <v>1</v>
      </c>
      <c r="H30" s="48">
        <f t="shared" si="0"/>
        <v>66.3</v>
      </c>
      <c r="I30" s="47"/>
      <c r="J30" s="47">
        <f t="shared" si="1"/>
        <v>66.3</v>
      </c>
      <c r="K30" s="76" t="s">
        <v>72</v>
      </c>
      <c r="L30" s="17">
        <v>60.82</v>
      </c>
      <c r="M30" s="84">
        <v>0.4</v>
      </c>
      <c r="N30" s="17">
        <f t="shared" si="2"/>
        <v>36.491999999999997</v>
      </c>
      <c r="O30" s="98">
        <v>0.45</v>
      </c>
      <c r="P30" s="95">
        <f t="shared" si="3"/>
        <v>66.349090909090904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9</v>
      </c>
      <c r="C31" s="11"/>
      <c r="D31" s="96" t="s">
        <v>70</v>
      </c>
      <c r="E31" s="96" t="s">
        <v>71</v>
      </c>
      <c r="F31" s="96"/>
      <c r="G31" s="97">
        <v>1</v>
      </c>
      <c r="H31" s="48">
        <f t="shared" si="0"/>
        <v>45.2</v>
      </c>
      <c r="I31" s="47"/>
      <c r="J31" s="47">
        <f t="shared" si="1"/>
        <v>45.2</v>
      </c>
      <c r="K31" s="76" t="s">
        <v>72</v>
      </c>
      <c r="L31" s="17">
        <v>41.39</v>
      </c>
      <c r="M31" s="84">
        <v>0.4</v>
      </c>
      <c r="N31" s="17">
        <f t="shared" si="2"/>
        <v>24.834</v>
      </c>
      <c r="O31" s="98">
        <v>0.45</v>
      </c>
      <c r="P31" s="95">
        <f t="shared" si="3"/>
        <v>45.152727272727269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10</v>
      </c>
      <c r="C32" s="11"/>
      <c r="D32" s="96" t="s">
        <v>62</v>
      </c>
      <c r="E32" s="96" t="s">
        <v>71</v>
      </c>
      <c r="F32" s="96"/>
      <c r="G32" s="97">
        <v>1</v>
      </c>
      <c r="H32" s="48">
        <f t="shared" si="0"/>
        <v>45.3</v>
      </c>
      <c r="I32" s="47"/>
      <c r="J32" s="47">
        <f t="shared" si="1"/>
        <v>45.3</v>
      </c>
      <c r="K32" s="76" t="s">
        <v>72</v>
      </c>
      <c r="L32" s="17">
        <v>41.5</v>
      </c>
      <c r="M32" s="84">
        <v>0.4</v>
      </c>
      <c r="N32" s="17">
        <f t="shared" si="2"/>
        <v>24.9</v>
      </c>
      <c r="O32" s="98">
        <v>0.45</v>
      </c>
      <c r="P32" s="95">
        <f t="shared" si="3"/>
        <v>45.272727272727266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498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498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97.608000000000004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595.60799999999995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73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2012-05-25T05:58:50Z</cp:lastPrinted>
  <dcterms:created xsi:type="dcterms:W3CDTF">2000-06-29T05:08:18Z</dcterms:created>
  <dcterms:modified xsi:type="dcterms:W3CDTF">2012-05-25T05:59:03Z</dcterms:modified>
</cp:coreProperties>
</file>