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QUOTE!$A$1:$K$56</definedName>
  </definedNames>
  <calcPr calcId="145621"/>
</workbook>
</file>

<file path=xl/calcChain.xml><?xml version="1.0" encoding="utf-8"?>
<calcChain xmlns="http://schemas.openxmlformats.org/spreadsheetml/2006/main">
  <c r="N23" i="1" l="1"/>
  <c r="P23" i="1" s="1"/>
  <c r="J23" i="1" l="1"/>
  <c r="J30" i="1" s="1"/>
  <c r="J34" i="1" s="1"/>
  <c r="J35" i="1" l="1"/>
  <c r="J36" i="1" s="1"/>
</calcChain>
</file>

<file path=xl/sharedStrings.xml><?xml version="1.0" encoding="utf-8"?>
<sst xmlns="http://schemas.openxmlformats.org/spreadsheetml/2006/main" count="83" uniqueCount="69">
  <si>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</si>
  <si>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</si>
  <si>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</si>
  <si>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</si>
  <si>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</si>
  <si>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</si>
  <si>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</si>
  <si>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</si>
  <si>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</si>
  <si>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</si>
  <si>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</si>
  <si>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</si>
  <si>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</si>
  <si>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</si>
  <si>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</si>
  <si>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</si>
  <si>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</si>
  <si>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</si>
  <si>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</si>
  <si>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</si>
  <si>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</si>
  <si>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</si>
  <si>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</si>
  <si>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</si>
  <si>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</si>
  <si>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</si>
  <si>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</si>
  <si>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</si>
  <si>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</si>
  <si>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</si>
  <si>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</si>
  <si>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</si>
  <si>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</si>
  <si>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</si>
  <si>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</si>
  <si>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</si>
  <si>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</si>
  <si>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</si>
  <si>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</si>
  <si>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</si>
  <si>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</si>
  <si>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</si>
  <si>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</si>
  <si>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</si>
  <si>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</si>
  <si>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</si>
  <si>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</si>
  <si>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</si>
  <si>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</si>
  <si>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</si>
  <si>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</si>
  <si>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</si>
  <si>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</si>
  <si>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</si>
  <si>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A2012RH212</t>
  </si>
  <si>
    <t>Bio-Rad</t>
  </si>
  <si>
    <t>1 Rue Andre Messager</t>
  </si>
  <si>
    <t>63200 RIOM</t>
  </si>
  <si>
    <t>Mr Denis Saint-Paul</t>
  </si>
  <si>
    <t>04 73 33 49 66</t>
  </si>
  <si>
    <t>denis.saint-paul@bio-rad.com</t>
  </si>
  <si>
    <t xml:space="preserve">FAU 50 </t>
  </si>
  <si>
    <t>Merci de préciser la tension d'alimentation à la commande</t>
  </si>
  <si>
    <t>Benjamin email 23/05/12</t>
  </si>
  <si>
    <t>2</t>
  </si>
  <si>
    <t>Livré Riom</t>
  </si>
  <si>
    <t>Convertisseur  fréquence/signal anogique</t>
  </si>
  <si>
    <t>Deux canaux d'entrée</t>
  </si>
  <si>
    <t>Sortie: 0-10V ou 4-20mA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</si>
</sst>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maps.google.fr/maps?f=q&amp;hl=fr&amp;geocode=&amp;q=1%20Rue%20Andre%20Messager%20RI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maps.google.fr/maps?f=q&amp;hl=fr&amp;geocode=&amp;q=1%20Rue%20Andre%20Messager%20RI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3"/>
  <sheetViews>
    <sheetView tabSelected="1" zoomScaleNormal="100" workbookViewId="0">
      <selection activeCell="D25" sqref="D2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41052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58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59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60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  <c r="M18" s="17" t="s">
        <v>63</v>
      </c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61</v>
      </c>
      <c r="E23" s="96" t="s">
        <v>66</v>
      </c>
      <c r="F23" s="96"/>
      <c r="G23" s="97">
        <v>1</v>
      </c>
      <c r="H23" s="48">
        <v>1042</v>
      </c>
      <c r="I23" s="47"/>
      <c r="J23" s="47">
        <f>G23*H23</f>
        <v>1042</v>
      </c>
      <c r="K23" s="76" t="s">
        <v>64</v>
      </c>
      <c r="L23" s="17">
        <v>1042</v>
      </c>
      <c r="M23" s="84">
        <v>0.35</v>
      </c>
      <c r="N23" s="17">
        <f>L23*(1-M23)</f>
        <v>677.30000000000007</v>
      </c>
      <c r="O23" s="98">
        <v>0.4</v>
      </c>
      <c r="P23" s="95">
        <f>N23/(1-O23)</f>
        <v>1128.8333333333335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67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68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 t="s">
        <v>62</v>
      </c>
      <c r="E27" s="96"/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/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ht="15.75" customHeight="1" thickBot="1">
      <c r="A29" s="17"/>
      <c r="B29" s="58"/>
      <c r="C29" s="59"/>
      <c r="D29" s="60"/>
      <c r="E29" s="61"/>
      <c r="F29" s="62"/>
      <c r="G29" s="62"/>
      <c r="H29" s="63"/>
      <c r="I29" s="64"/>
      <c r="J29" s="64"/>
      <c r="K29" s="77"/>
    </row>
    <row r="30" spans="1:250" ht="15.75" customHeight="1">
      <c r="A30" s="17"/>
      <c r="B30" s="11"/>
      <c r="C30" s="11"/>
      <c r="D30" s="12"/>
      <c r="E30" s="21"/>
      <c r="F30" s="11"/>
      <c r="G30" s="30" t="s">
        <v>4</v>
      </c>
      <c r="H30" s="48" t="s">
        <v>3</v>
      </c>
      <c r="I30" s="47"/>
      <c r="J30" s="47">
        <f>SUM(J22:J29)</f>
        <v>1042</v>
      </c>
      <c r="K30" s="57"/>
    </row>
    <row r="31" spans="1:250" ht="15.75" customHeight="1">
      <c r="A31" s="17"/>
      <c r="B31" s="11"/>
      <c r="C31" s="11"/>
      <c r="D31" s="12"/>
      <c r="E31" s="41"/>
      <c r="F31" s="39"/>
      <c r="G31" s="40" t="s">
        <v>33</v>
      </c>
      <c r="H31" s="49" t="s">
        <v>3</v>
      </c>
      <c r="I31" s="50"/>
      <c r="J31" s="50">
        <v>0</v>
      </c>
      <c r="K31" s="55"/>
    </row>
    <row r="32" spans="1:250" ht="15.75" customHeight="1">
      <c r="A32" s="17"/>
      <c r="B32" s="11"/>
      <c r="C32" s="11"/>
      <c r="D32" s="12"/>
      <c r="E32" s="42"/>
      <c r="F32" s="43"/>
      <c r="G32" s="54" t="s">
        <v>37</v>
      </c>
      <c r="H32" s="51" t="s">
        <v>3</v>
      </c>
      <c r="I32" s="52"/>
      <c r="J32" s="52">
        <v>0</v>
      </c>
      <c r="K32" s="56"/>
    </row>
    <row r="33" spans="1:250" ht="15.75" customHeight="1" thickBot="1">
      <c r="A33" s="17"/>
      <c r="B33" s="59"/>
      <c r="C33" s="59"/>
      <c r="D33" s="58"/>
      <c r="E33" s="67"/>
      <c r="F33" s="68"/>
      <c r="G33" s="69" t="s">
        <v>34</v>
      </c>
      <c r="H33" s="70" t="s">
        <v>3</v>
      </c>
      <c r="I33" s="71"/>
      <c r="J33" s="71">
        <v>25</v>
      </c>
      <c r="K33" s="72"/>
    </row>
    <row r="34" spans="1:250" ht="15.75" customHeight="1">
      <c r="A34" s="17"/>
      <c r="B34" s="11"/>
      <c r="C34" s="11"/>
      <c r="D34" s="12"/>
      <c r="E34" s="21"/>
      <c r="F34" s="11"/>
      <c r="G34" s="29" t="s">
        <v>35</v>
      </c>
      <c r="H34" s="48" t="s">
        <v>3</v>
      </c>
      <c r="I34" s="47"/>
      <c r="J34" s="47">
        <f>SUM(J30:J33)</f>
        <v>1067</v>
      </c>
      <c r="K34" s="57"/>
    </row>
    <row r="35" spans="1:250" ht="15.75" customHeight="1" thickBot="1">
      <c r="A35" s="17"/>
      <c r="B35" s="59"/>
      <c r="C35" s="59"/>
      <c r="D35" s="58"/>
      <c r="E35" s="61"/>
      <c r="F35" s="59"/>
      <c r="G35" s="65" t="s">
        <v>36</v>
      </c>
      <c r="H35" s="63" t="s">
        <v>3</v>
      </c>
      <c r="I35" s="64"/>
      <c r="J35" s="64">
        <f>0.196*J34</f>
        <v>209.13200000000001</v>
      </c>
      <c r="K35" s="66"/>
    </row>
    <row r="36" spans="1:250" ht="15.75" customHeight="1">
      <c r="A36" s="17"/>
      <c r="B36" s="11"/>
      <c r="C36" s="11"/>
      <c r="D36" s="12"/>
      <c r="E36" s="17"/>
      <c r="F36" s="11"/>
      <c r="G36" s="53" t="s">
        <v>4</v>
      </c>
      <c r="H36" s="48" t="s">
        <v>3</v>
      </c>
      <c r="I36" s="47"/>
      <c r="J36" s="48">
        <f>SUM(J34:J35)</f>
        <v>1276.1320000000001</v>
      </c>
      <c r="K36" s="57"/>
    </row>
    <row r="37" spans="1:250" ht="15.75" customHeight="1">
      <c r="A37" s="17"/>
      <c r="B37" s="11"/>
      <c r="C37" s="11"/>
      <c r="D37" s="12"/>
      <c r="E37" s="17"/>
      <c r="F37" s="11"/>
      <c r="G37" s="53"/>
      <c r="H37" s="48"/>
      <c r="I37" s="47"/>
      <c r="J37" s="48"/>
      <c r="K37" s="57"/>
    </row>
    <row r="38" spans="1:250" s="17" customFormat="1" ht="15.75" customHeight="1">
      <c r="B38" s="26" t="s">
        <v>53</v>
      </c>
      <c r="C38" s="11"/>
      <c r="D38" s="12"/>
      <c r="E38" s="11"/>
      <c r="F38" s="11"/>
      <c r="G38" s="13"/>
      <c r="H38" s="14"/>
      <c r="I38" s="11"/>
      <c r="J38" s="15"/>
      <c r="K38" s="16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8" t="s">
        <v>38</v>
      </c>
      <c r="E39" s="11"/>
      <c r="F39" s="11"/>
      <c r="G39" s="13"/>
      <c r="H39" s="14"/>
      <c r="I39" s="11"/>
      <c r="J39" s="15"/>
      <c r="K39" s="16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8"/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8"/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1"/>
      <c r="C42" s="11"/>
      <c r="D42" s="18"/>
      <c r="E42" s="11"/>
      <c r="F42" s="11"/>
      <c r="G42" s="13"/>
      <c r="H42" s="19"/>
      <c r="I42" s="11"/>
      <c r="J42" s="15"/>
      <c r="K42" s="16"/>
      <c r="L42" s="2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C43" s="11"/>
      <c r="D43" s="73" t="s">
        <v>39</v>
      </c>
      <c r="E43" s="11"/>
      <c r="F43" s="11"/>
      <c r="G43" s="13"/>
      <c r="H43" s="14"/>
      <c r="I43" s="11"/>
      <c r="J43" s="7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1"/>
      <c r="C44" s="11"/>
      <c r="D44" s="53" t="s">
        <v>40</v>
      </c>
      <c r="E44" s="18" t="s">
        <v>65</v>
      </c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D45" s="25" t="s">
        <v>47</v>
      </c>
      <c r="E45" s="87" t="s">
        <v>51</v>
      </c>
      <c r="K45" s="21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D46" s="25" t="s">
        <v>48</v>
      </c>
      <c r="E46" s="17" t="s">
        <v>41</v>
      </c>
      <c r="K46" s="21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52</v>
      </c>
      <c r="E47" s="22" t="s">
        <v>42</v>
      </c>
      <c r="K47" s="21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49</v>
      </c>
      <c r="E48" s="17" t="s">
        <v>43</v>
      </c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53" t="s">
        <v>50</v>
      </c>
      <c r="E49" s="11" t="s">
        <v>44</v>
      </c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/>
      <c r="C50" s="11"/>
      <c r="D50" s="12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 t="s">
        <v>45</v>
      </c>
      <c r="C51" s="11"/>
      <c r="D51" s="12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8"/>
      <c r="C54" s="8"/>
      <c r="D54" s="11"/>
      <c r="E54" s="11"/>
      <c r="F54" s="11"/>
      <c r="G54" s="23"/>
      <c r="H54" s="11"/>
      <c r="I54" s="11"/>
      <c r="J54" s="23"/>
      <c r="K54" s="24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 t="s">
        <v>15</v>
      </c>
      <c r="C55" s="11"/>
      <c r="D55" s="11"/>
      <c r="E55" s="11"/>
      <c r="F55" s="11"/>
      <c r="G55" s="23"/>
      <c r="H55" s="11"/>
      <c r="I55" s="11"/>
      <c r="J55" s="23"/>
      <c r="K55" s="23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 t="s">
        <v>46</v>
      </c>
      <c r="C56" s="8"/>
      <c r="D56" s="11"/>
      <c r="E56" s="11"/>
      <c r="F56" s="11"/>
      <c r="G56" s="23"/>
      <c r="H56" s="11"/>
      <c r="I56" s="11"/>
      <c r="J56" s="23"/>
      <c r="K56" s="23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ht="15.75" customHeight="1">
      <c r="B57" s="8"/>
      <c r="C57" s="8"/>
      <c r="D57" s="5"/>
      <c r="E57" s="6"/>
      <c r="F57" s="6"/>
      <c r="G57" s="7"/>
      <c r="H57" s="6"/>
      <c r="I57" s="6"/>
      <c r="J57" s="7"/>
      <c r="K57" s="7"/>
    </row>
    <row r="58" spans="2:250" ht="15.75" customHeight="1">
      <c r="B58" s="8"/>
      <c r="C58" s="8"/>
      <c r="D58" s="5"/>
      <c r="E58" s="6"/>
      <c r="F58" s="6"/>
      <c r="G58" s="7"/>
      <c r="H58" s="6"/>
      <c r="I58" s="6"/>
      <c r="J58" s="7"/>
      <c r="K58" s="7"/>
    </row>
    <row r="59" spans="2:250" ht="15.75" customHeight="1">
      <c r="B59" s="2"/>
      <c r="C59" s="2"/>
      <c r="D59" s="2"/>
      <c r="E59" s="2"/>
      <c r="F59" s="2"/>
      <c r="G59" s="7"/>
      <c r="H59" s="2"/>
      <c r="I59" s="2"/>
      <c r="J59" s="2"/>
      <c r="K59" s="2"/>
    </row>
    <row r="60" spans="2:25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5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9" r:id="rId3" display="http://maps.google.fr/maps?f=q&amp;hl=fr&amp;geocode=&amp;q=1%20Rue%20Andre%20Messager%20RIOM"/>
    <hyperlink ref="D10" r:id="rId4" display="http://maps.google.fr/maps?f=q&amp;hl=fr&amp;geocode=&amp;q=1%20Rue%20Andre%20Messager%20RIOM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2012-05-23T12:36:25Z</cp:lastPrinted>
  <dcterms:created xsi:type="dcterms:W3CDTF">2000-06-29T05:08:18Z</dcterms:created>
  <dcterms:modified xsi:type="dcterms:W3CDTF">2012-05-23T12:40:48Z</dcterms:modified>
</cp:coreProperties>
</file>