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P23" i="1" s="1"/>
  <c r="J23" i="1" l="1"/>
  <c r="J33" i="1" s="1"/>
  <c r="J35" i="1" l="1"/>
  <c r="J38" i="1" s="1"/>
  <c r="J39" i="1" s="1"/>
  <c r="J40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<sst xmlns="http://schemas.openxmlformats.org/spreadsheetml/2006/main" count="92" uniqueCount="77">
  <si>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</si>
  <si>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</si>
  <si>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</si>
  <si>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</si>
  <si>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</si>
  <si>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</si>
  <si>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</si>
  <si>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</si>
  <si>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</si>
  <si>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</si>
  <si>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</si>
  <si>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</si>
  <si>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</si>
  <si>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</si>
  <si>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</si>
  <si>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</si>
  <si>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</si>
  <si>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</si>
  <si>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</si>
  <si>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</si>
  <si>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</si>
  <si>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</si>
  <si>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</si>
  <si>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</si>
  <si>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</si>
  <si>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</si>
  <si>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</si>
  <si>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</si>
  <si>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</si>
  <si>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</si>
  <si>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</si>
  <si>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</si>
  <si>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</si>
  <si>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</si>
  <si>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</si>
  <si>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</si>
  <si>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</si>
  <si>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</si>
  <si>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</si>
  <si>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</si>
  <si>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</si>
  <si>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</si>
  <si>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</si>
  <si>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</si>
  <si>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</si>
  <si>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</si>
  <si>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</si>
  <si>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</si>
  <si>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</si>
  <si>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</si>
  <si>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</si>
  <si>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</si>
  <si>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</si>
  <si>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</si>
  <si>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A2012RH208</t>
  </si>
  <si>
    <t>Airflux</t>
  </si>
  <si>
    <t>148 rue de Marquillies</t>
  </si>
  <si>
    <t>59042 Lille Cedex</t>
  </si>
  <si>
    <t>Tél. 03 28 55 33 55</t>
  </si>
  <si>
    <t>Fax 03 28 55 33 56</t>
  </si>
  <si>
    <t>Mr Alexandre Bucquet</t>
  </si>
  <si>
    <t>alexandre.bucquet@airflux.fr</t>
  </si>
  <si>
    <t>MCF0500AGND010000</t>
  </si>
  <si>
    <t>Débitmètre Massique thermique MCF</t>
  </si>
  <si>
    <t>Gamme: 120 à 12000 Nl/mn</t>
  </si>
  <si>
    <t>Alimentation: 24Vdc</t>
  </si>
  <si>
    <t>Sorties: 4-20mA et impulsions</t>
  </si>
  <si>
    <t>Fonction totalisation</t>
  </si>
  <si>
    <t>Avec afficheur</t>
  </si>
  <si>
    <t>stock</t>
  </si>
  <si>
    <t>1 semaine</t>
  </si>
  <si>
    <t>Livré Lille</t>
  </si>
  <si>
    <t>Connection: Gaz 2" femelle</t>
  </si>
  <si>
    <t>Extra discount</t>
  </si>
  <si>
    <t>PA5-4ISX5SK</t>
  </si>
  <si>
    <t>Connecteur M12 et câble 5 mètres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</si>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</sst>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7" fillId="0" borderId="2" xfId="4" applyFont="1" applyBorder="1" applyAlignment="1" applyProtection="1">
      <alignment horizontal="right" vertical="center"/>
      <protection locked="0"/>
    </xf>
    <xf numFmtId="9" fontId="17" fillId="0" borderId="2" xfId="0" applyNumberFormat="1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69</v>
      </c>
      <c r="L23" s="17">
        <v>680</v>
      </c>
      <c r="M23" s="84">
        <v>0.38</v>
      </c>
      <c r="N23" s="17">
        <f>L23*(1-M23)</f>
        <v>421.6</v>
      </c>
      <c r="O23" s="98">
        <v>0.4</v>
      </c>
      <c r="P23" s="95">
        <f>N23/(1-O23)</f>
        <v>702.66666666666674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 t="s">
        <v>70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74</v>
      </c>
      <c r="E31" s="96" t="s">
        <v>75</v>
      </c>
      <c r="F31" s="96"/>
      <c r="G31" s="97">
        <v>1</v>
      </c>
      <c r="H31" s="48">
        <v>25</v>
      </c>
      <c r="I31" s="47"/>
      <c r="J31" s="47">
        <f>G31*H31</f>
        <v>25</v>
      </c>
      <c r="K31" s="76" t="s">
        <v>69</v>
      </c>
      <c r="L31" s="17">
        <v>23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705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39"/>
      <c r="G35" s="103" t="s">
        <v>73</v>
      </c>
      <c r="H35" s="102">
        <v>-0.05</v>
      </c>
      <c r="I35" s="50"/>
      <c r="J35" s="50">
        <f>H35*J33</f>
        <v>-35.25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SUM(J33:J37)</f>
        <v>669.75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131.27100000000002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801.02099999999996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2012-05-22T15:05:56Z</dcterms:modified>
</cp:coreProperties>
</file>