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2" i="1" l="1"/>
  <c r="N23" i="1" l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<sst xmlns="http://schemas.openxmlformats.org/spreadsheetml/2006/main" count="90" uniqueCount="75">
  <si>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</si>
  <si>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</si>
  <si>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</si>
  <si>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</si>
  <si>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</si>
  <si>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</si>
  <si>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</si>
  <si>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</si>
  <si>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</si>
  <si>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</si>
  <si>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</si>
  <si>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</si>
  <si>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</si>
  <si>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</si>
  <si>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</si>
  <si>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</si>
  <si>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</si>
  <si>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</si>
  <si>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</si>
  <si>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</si>
  <si>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</si>
  <si>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</si>
  <si>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</si>
  <si>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</si>
  <si>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</si>
  <si>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</si>
  <si>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</si>
  <si>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</si>
  <si>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</si>
  <si>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</si>
  <si>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</si>
  <si>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</si>
  <si>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</si>
  <si>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</si>
  <si>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</si>
  <si>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</si>
  <si>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</si>
  <si>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</si>
  <si>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</si>
  <si>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</si>
  <si>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</si>
  <si>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</si>
  <si>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</si>
  <si>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</si>
  <si>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</si>
  <si>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</si>
  <si>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</si>
  <si>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</si>
  <si>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</si>
  <si>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</si>
  <si>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</si>
  <si>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</si>
  <si>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</si>
  <si>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</si>
  <si>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</si>
  <si>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A2012RH202</t>
  </si>
  <si>
    <t>yannick.seigneur@salmson.fr</t>
  </si>
  <si>
    <t>14, Rue Giraumeries</t>
  </si>
  <si>
    <t>53940 Saint Berthevin</t>
  </si>
  <si>
    <t>Salmson</t>
  </si>
  <si>
    <t>Mr Yannick Seigneur</t>
  </si>
  <si>
    <t>02 43 59 54 00 poste 5351</t>
  </si>
  <si>
    <t>02 43 49 22 99</t>
  </si>
  <si>
    <t xml:space="preserve">VTEU/P-Ex-07 </t>
  </si>
  <si>
    <t>Amplificateur</t>
  </si>
  <si>
    <t>Gamme: 3 à 3000 hz</t>
  </si>
  <si>
    <t>Sortie : push pull actif</t>
  </si>
  <si>
    <t>Alimentation: 7 -29 Vdc</t>
  </si>
  <si>
    <t>Process connexion: UNF 1/2" -20</t>
  </si>
  <si>
    <t>Protection : IP65</t>
  </si>
  <si>
    <t>Antidéflagrant : ATEX II 2G Eex ia IIC T4</t>
  </si>
  <si>
    <t>Boitier: Inox</t>
  </si>
  <si>
    <t>Connecteur 3-pin pour VTEU/P-EX-0
7</t>
  </si>
  <si>
    <t>Livré Saint Berthevin</t>
  </si>
  <si>
    <t>email benjamin Holz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</si>
</sst>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vertic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N25" sqref="N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41050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56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74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03">
        <v>41050</v>
      </c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493</v>
      </c>
      <c r="I23" s="47"/>
      <c r="J23" s="47">
        <f>G23*H23</f>
        <v>493</v>
      </c>
      <c r="K23" s="76" t="s">
        <v>21</v>
      </c>
      <c r="L23" s="17">
        <v>493</v>
      </c>
      <c r="M23" s="84">
        <v>0.35</v>
      </c>
      <c r="N23" s="17">
        <f>L23*(1-M23)</f>
        <v>320.45</v>
      </c>
      <c r="O23" s="98"/>
      <c r="P23" s="9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02" t="s">
        <v>72</v>
      </c>
      <c r="F32" s="96"/>
      <c r="G32" s="97">
        <v>1</v>
      </c>
      <c r="H32" s="48">
        <v>36</v>
      </c>
      <c r="I32" s="47"/>
      <c r="J32" s="47">
        <f>G32*H32</f>
        <v>36</v>
      </c>
      <c r="K32" s="76" t="s">
        <v>21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529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34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38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35</v>
      </c>
      <c r="H40" s="70" t="s">
        <v>3</v>
      </c>
      <c r="I40" s="71"/>
      <c r="J40" s="71">
        <v>20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36</v>
      </c>
      <c r="H41" s="48" t="s">
        <v>3</v>
      </c>
      <c r="I41" s="47"/>
      <c r="J41" s="47">
        <f>SUM(J37:J40)</f>
        <v>549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37</v>
      </c>
      <c r="H42" s="63" t="s">
        <v>3</v>
      </c>
      <c r="I42" s="64"/>
      <c r="J42" s="64">
        <f>0.196*J41</f>
        <v>107.604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656.60400000000004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54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39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40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41</v>
      </c>
      <c r="E51" s="18" t="s">
        <v>73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48</v>
      </c>
      <c r="E52" s="87" t="s">
        <v>52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42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53</v>
      </c>
      <c r="E54" s="22" t="s">
        <v>43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17" t="s">
        <v>44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51</v>
      </c>
      <c r="E56" s="11" t="s">
        <v>45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47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2012-05-21T12:03:11Z</dcterms:modified>
</cp:coreProperties>
</file>