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J32" i="1" l="1"/>
  <c r="H23" i="1"/>
  <c r="N23" i="1" l="1"/>
  <c r="P23" i="1" s="1"/>
  <c r="J23" i="1" l="1"/>
  <c r="J38" i="1" s="1"/>
  <c r="J42" i="1" s="1"/>
  <c r="J43" i="1" l="1"/>
  <c r="J44" i="1" s="1"/>
</calcChain>
</file>

<file path=xl/sharedStrings.xml><?xml version="1.0" encoding="utf-8"?>
<sst xmlns="http://schemas.openxmlformats.org/spreadsheetml/2006/main" count="89" uniqueCount="74">
  <si>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</si>
  <si>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</si>
  <si>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</si>
  <si>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</si>
  <si>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</si>
  <si>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</si>
  <si>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</si>
  <si>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</si>
  <si>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</si>
  <si>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</si>
  <si>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</si>
  <si>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</si>
  <si>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</si>
  <si>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</si>
  <si>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</si>
  <si>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</si>
  <si>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</si>
  <si>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</si>
  <si>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</si>
  <si>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</si>
  <si>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</si>
  <si>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</si>
  <si>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</si>
  <si>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</si>
  <si>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</si>
  <si>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</si>
  <si>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</si>
  <si>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</si>
  <si>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</si>
  <si>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</si>
  <si>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</si>
  <si>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</si>
  <si>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</si>
  <si>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</si>
  <si>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</si>
  <si>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</si>
  <si>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</si>
  <si>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</si>
  <si>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</si>
  <si>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</si>
  <si>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</si>
  <si>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</si>
  <si>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</si>
  <si>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</si>
  <si>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</si>
  <si>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</si>
  <si>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</si>
  <si>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</si>
  <si>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</si>
  <si>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</si>
  <si>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</si>
  <si>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</si>
  <si>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</si>
  <si>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</si>
  <si>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</si>
  <si>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A2012RH194</t>
  </si>
  <si>
    <t>Qualiflow</t>
  </si>
  <si>
    <t>395 Rue Louis Lépine</t>
  </si>
  <si>
    <t>34000 Montpellier</t>
  </si>
  <si>
    <t>Mr Maxime vegas</t>
  </si>
  <si>
    <t>maxime.vegas@qualiflow-therm.com</t>
  </si>
  <si>
    <t>04 67 61 90 55</t>
  </si>
  <si>
    <t>524500-21211200</t>
  </si>
  <si>
    <t>Capteur thermique massique SS20.650</t>
  </si>
  <si>
    <t>Température : 200°C</t>
  </si>
  <si>
    <t>2 sorties 4-20mA pour vitesse et température</t>
  </si>
  <si>
    <t>Gamme de mesure : 0-10m/s et 0-200°C</t>
  </si>
  <si>
    <t>longueur de sonde : 400mm</t>
  </si>
  <si>
    <t>Avec raccord de passage G1/2 laiton</t>
  </si>
  <si>
    <t>524 921</t>
  </si>
  <si>
    <t>Connecteur 8 pin et câble 5 mètres</t>
  </si>
  <si>
    <t>Livré Montpellier</t>
  </si>
  <si>
    <t xml:space="preserve">Application: Air  conduite: 40*300mm </t>
  </si>
  <si>
    <t>Pression: atmos, Débit: 35m3/h Temp: 200°C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</si>
</sst>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zoomScaleNormal="100" workbookViewId="0">
      <selection activeCell="D25" sqref="D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41040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f>1236</f>
        <v>1236</v>
      </c>
      <c r="I23" s="47"/>
      <c r="J23" s="47">
        <f>G23*H23</f>
        <v>1236</v>
      </c>
      <c r="K23" s="76" t="s">
        <v>21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64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67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68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102" t="s">
        <v>69</v>
      </c>
      <c r="E32" s="96" t="s">
        <v>70</v>
      </c>
      <c r="F32" s="96"/>
      <c r="G32" s="97">
        <v>1</v>
      </c>
      <c r="H32" s="48">
        <v>69</v>
      </c>
      <c r="I32" s="47"/>
      <c r="J32" s="47">
        <f>G32*H32</f>
        <v>69</v>
      </c>
      <c r="K32" s="76" t="s">
        <v>21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8"/>
      <c r="C37" s="59"/>
      <c r="D37" s="60"/>
      <c r="E37" s="61"/>
      <c r="F37" s="62"/>
      <c r="G37" s="62"/>
      <c r="H37" s="63"/>
      <c r="I37" s="64"/>
      <c r="J37" s="64"/>
      <c r="K37" s="77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1305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34</v>
      </c>
      <c r="H39" s="49" t="s">
        <v>3</v>
      </c>
      <c r="I39" s="50"/>
      <c r="J39" s="50">
        <v>0</v>
      </c>
      <c r="K39" s="55"/>
    </row>
    <row r="40" spans="1:250" ht="15.75" customHeight="1">
      <c r="A40" s="17"/>
      <c r="B40" s="11"/>
      <c r="C40" s="11"/>
      <c r="D40" s="12"/>
      <c r="E40" s="42"/>
      <c r="F40" s="43"/>
      <c r="G40" s="54" t="s">
        <v>38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35</v>
      </c>
      <c r="H41" s="70" t="s">
        <v>3</v>
      </c>
      <c r="I41" s="71"/>
      <c r="J41" s="71">
        <v>25</v>
      </c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36</v>
      </c>
      <c r="H42" s="48" t="s">
        <v>3</v>
      </c>
      <c r="I42" s="47"/>
      <c r="J42" s="47">
        <f>SUM(J38:J41)</f>
        <v>1330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37</v>
      </c>
      <c r="H43" s="63" t="s">
        <v>3</v>
      </c>
      <c r="I43" s="64"/>
      <c r="J43" s="64">
        <f>0.196*J42</f>
        <v>260.68</v>
      </c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4</v>
      </c>
      <c r="H44" s="48" t="s">
        <v>3</v>
      </c>
      <c r="I44" s="47"/>
      <c r="J44" s="48">
        <f>SUM(J42:J43)</f>
        <v>1590.68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54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39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73" t="s">
        <v>40</v>
      </c>
      <c r="E51" s="11"/>
      <c r="F51" s="11"/>
      <c r="G51" s="13"/>
      <c r="H51" s="14"/>
      <c r="I51" s="11"/>
      <c r="J51" s="7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41</v>
      </c>
      <c r="E52" s="18" t="s">
        <v>71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87" t="s">
        <v>52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49</v>
      </c>
      <c r="E54" s="17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53</v>
      </c>
      <c r="E55" s="22" t="s">
        <v>43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50</v>
      </c>
      <c r="E56" s="17" t="s">
        <v>44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53" t="s">
        <v>51</v>
      </c>
      <c r="E57" s="11" t="s">
        <v>45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46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15</v>
      </c>
      <c r="C63" s="11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47</v>
      </c>
      <c r="C64" s="8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2012-05-11T12:46:48Z</cp:lastPrinted>
  <dcterms:created xsi:type="dcterms:W3CDTF">2000-06-29T05:08:18Z</dcterms:created>
  <dcterms:modified xsi:type="dcterms:W3CDTF">2012-05-11T12:47:38Z</dcterms:modified>
</cp:coreProperties>
</file>