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2" i="1" l="1"/>
  <c r="N32" i="1"/>
  <c r="P32" i="1" s="1"/>
  <c r="L23" i="1"/>
  <c r="H23" i="1"/>
  <c r="N23" i="1" l="1"/>
  <c r="P23" i="1" s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<sst xmlns="http://schemas.openxmlformats.org/spreadsheetml/2006/main" count="90" uniqueCount="75">
  <si>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</si>
  <si>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</si>
  <si>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</si>
  <si>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</si>
  <si>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</si>
  <si>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</si>
  <si>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</si>
  <si>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</si>
  <si>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</si>
  <si>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</si>
  <si>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</si>
  <si>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</si>
  <si>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</si>
  <si>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</si>
  <si>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</si>
  <si>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</si>
  <si>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</si>
  <si>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</si>
  <si>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</si>
  <si>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</si>
  <si>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</si>
  <si>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</si>
  <si>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</si>
  <si>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</si>
  <si>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</si>
  <si>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</si>
  <si>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</si>
  <si>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</si>
  <si>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</si>
  <si>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</si>
  <si>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</si>
  <si>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</si>
  <si>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</si>
  <si>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</si>
  <si>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</si>
  <si>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</si>
  <si>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</si>
  <si>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</si>
  <si>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</si>
  <si>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</si>
  <si>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</si>
  <si>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</si>
  <si>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</si>
  <si>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</si>
  <si>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</si>
  <si>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</si>
  <si>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</si>
  <si>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</si>
  <si>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</si>
  <si>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</si>
  <si>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</si>
  <si>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</si>
  <si>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</si>
  <si>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</si>
  <si>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A2012RH192</t>
  </si>
  <si>
    <t>8 RUE DU MARECHAL JUIN</t>
  </si>
  <si>
    <t>95210 SAINT GRATIEN</t>
  </si>
  <si>
    <t>AKREMI</t>
  </si>
  <si>
    <t>Mr Klugé</t>
  </si>
  <si>
    <t>06 50 26 26 22</t>
  </si>
  <si>
    <t>klugé@akremi.fr</t>
  </si>
  <si>
    <t>MCF025AGND0100D0</t>
  </si>
  <si>
    <t>Débitmètre massique MCF</t>
  </si>
  <si>
    <t>Gamme : 30 - 3000 Nl/mn</t>
  </si>
  <si>
    <t>Connexion : G1"</t>
  </si>
  <si>
    <t>Alimentation: 24Vdc</t>
  </si>
  <si>
    <t>Sortie: 4-20mA et pulses</t>
  </si>
  <si>
    <t>Fonction totalisation</t>
  </si>
  <si>
    <t>Avec Afficheur</t>
  </si>
  <si>
    <t>Avec certificat de calibration</t>
  </si>
  <si>
    <t>PA5-4ISX5SK</t>
  </si>
  <si>
    <t>Connecteur et câble 5 mètres</t>
  </si>
  <si>
    <t>Livré en France</t>
  </si>
  <si>
    <t>5</t>
  </si>
  <si>
    <t>Application: Azote; 150Nm3/h, pression : 0,4Bar 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</si>
</sst>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E35" sqref="E3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41039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2</v>
      </c>
      <c r="H23" s="48">
        <f>550+30</f>
        <v>580</v>
      </c>
      <c r="I23" s="47"/>
      <c r="J23" s="47">
        <f>G23*H23</f>
        <v>1160</v>
      </c>
      <c r="K23" s="76" t="s">
        <v>73</v>
      </c>
      <c r="L23" s="17">
        <f>550+30</f>
        <v>580</v>
      </c>
      <c r="M23" s="84">
        <v>0.4</v>
      </c>
      <c r="N23" s="17">
        <f>L23*(1-M23)</f>
        <v>348</v>
      </c>
      <c r="O23" s="98">
        <v>0.4</v>
      </c>
      <c r="P23" s="95">
        <f>N23/(1-O23)</f>
        <v>580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70</v>
      </c>
      <c r="E32" s="96" t="s">
        <v>71</v>
      </c>
      <c r="F32" s="96"/>
      <c r="G32" s="97">
        <v>2</v>
      </c>
      <c r="H32" s="48">
        <v>25</v>
      </c>
      <c r="I32" s="47"/>
      <c r="J32" s="47">
        <f>G32*H32</f>
        <v>50</v>
      </c>
      <c r="K32" s="76" t="s">
        <v>73</v>
      </c>
      <c r="L32" s="17">
        <v>23</v>
      </c>
      <c r="M32" s="84">
        <v>0.4</v>
      </c>
      <c r="N32" s="17">
        <f>L32*(1-M32)</f>
        <v>13.799999999999999</v>
      </c>
      <c r="O32" s="98">
        <v>0.4</v>
      </c>
      <c r="P32" s="95">
        <f>N32/(1-O32)</f>
        <v>23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1210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33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37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34</v>
      </c>
      <c r="H39" s="70" t="s">
        <v>3</v>
      </c>
      <c r="I39" s="71"/>
      <c r="J39" s="71">
        <v>30</v>
      </c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35</v>
      </c>
      <c r="H40" s="48" t="s">
        <v>3</v>
      </c>
      <c r="I40" s="47"/>
      <c r="J40" s="47">
        <f>SUM(J36:J39)</f>
        <v>1240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36</v>
      </c>
      <c r="H41" s="63" t="s">
        <v>3</v>
      </c>
      <c r="I41" s="64"/>
      <c r="J41" s="64">
        <f>0.196*J40</f>
        <v>243.04000000000002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1483.04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53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38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39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40</v>
      </c>
      <c r="E50" s="18" t="s">
        <v>72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87" t="s">
        <v>51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48</v>
      </c>
      <c r="E52" s="17" t="s">
        <v>41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52</v>
      </c>
      <c r="E53" s="22" t="s">
        <v>42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17" t="s">
        <v>43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50</v>
      </c>
      <c r="E55" s="11" t="s">
        <v>44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15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46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2012-05-10T16:33:55Z</cp:lastPrinted>
  <dcterms:created xsi:type="dcterms:W3CDTF">2000-06-29T05:08:18Z</dcterms:created>
  <dcterms:modified xsi:type="dcterms:W3CDTF">2012-05-10T16:35:49Z</dcterms:modified>
</cp:coreProperties>
</file>