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QUOTE!$A$1:$K$75</definedName>
  </definedNames>
  <calcPr calcId="145621"/>
</workbook>
</file>

<file path=xl/calcChain.xml><?xml version="1.0" encoding="utf-8"?>
<calcChain xmlns="http://schemas.openxmlformats.org/spreadsheetml/2006/main">
  <c r="J39" i="1" l="1"/>
  <c r="J32" i="1" l="1"/>
  <c r="H23" i="1"/>
  <c r="N23" i="1" l="1"/>
  <c r="P23" i="1" s="1"/>
  <c r="J23" i="1" l="1"/>
  <c r="J49" i="1" s="1"/>
  <c r="J53" i="1" s="1"/>
  <c r="J54" i="1" l="1"/>
  <c r="J55" i="1" s="1"/>
</calcChain>
</file>

<file path=xl/sharedStrings.xml><?xml version="1.0" encoding="utf-8"?>
<sst xmlns="http://schemas.openxmlformats.org/spreadsheetml/2006/main" count="104" uniqueCount="88">
  <si>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</si>
  <si>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</si>
  <si>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</si>
  <si>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</si>
  <si>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</si>
  <si>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</si>
  <si>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</si>
  <si>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</si>
  <si>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</si>
  <si>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</si>
  <si>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</si>
  <si>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</si>
  <si>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</si>
  <si>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</si>
  <si>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</si>
  <si>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</si>
  <si>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</si>
  <si>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</si>
  <si>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</si>
  <si>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</si>
  <si>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</si>
  <si>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</si>
  <si>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</si>
  <si>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</si>
  <si>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</si>
  <si>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</si>
  <si>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</si>
  <si>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</si>
  <si>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</si>
  <si>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</si>
  <si>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</si>
  <si>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</si>
  <si>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</si>
  <si>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</si>
  <si>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</si>
  <si>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</si>
  <si>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</si>
  <si>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</si>
  <si>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</si>
  <si>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</si>
  <si>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</si>
  <si>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</si>
  <si>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</si>
  <si>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</si>
  <si>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</si>
  <si>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</si>
  <si>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</si>
  <si>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</si>
  <si>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</si>
  <si>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</si>
  <si>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</si>
  <si>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</si>
  <si>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</si>
  <si>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</si>
  <si>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</si>
  <si>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A2012RH191</t>
  </si>
  <si>
    <t>ZAC des Escampades</t>
  </si>
  <si>
    <t>54, avenue Cugnot</t>
  </si>
  <si>
    <t>84170 MONTEUX - France</t>
  </si>
  <si>
    <t>Tél. : +33 (0)4 90 61 11 11</t>
  </si>
  <si>
    <t>Fax : +33 (0)4 90 61 11 12</t>
  </si>
  <si>
    <t>isea@isea-entreprises.com</t>
  </si>
  <si>
    <t>www.isea-entreprises.com</t>
  </si>
  <si>
    <t>ISEA</t>
  </si>
  <si>
    <t>Mr Samié et Mr Agniel</t>
  </si>
  <si>
    <t>524 500-22411200</t>
  </si>
  <si>
    <t>Sonde thermique massique SS20.650</t>
  </si>
  <si>
    <t>Longueur de sonde : 600mm</t>
  </si>
  <si>
    <t>Calibration standard</t>
  </si>
  <si>
    <t>Version: 200°C max</t>
  </si>
  <si>
    <t>Avec raccord de passage G1/2" laiton</t>
  </si>
  <si>
    <t>Connecteur et câble 5 mètres</t>
  </si>
  <si>
    <t>livré à Monteurx</t>
  </si>
  <si>
    <t>Gamme de mesure: 0-40 Nm/s</t>
  </si>
  <si>
    <t>Application: Air,  100000 Nm3/h, DN1000</t>
  </si>
  <si>
    <t>REV1</t>
  </si>
  <si>
    <t>Option:</t>
  </si>
  <si>
    <t>527 330</t>
  </si>
  <si>
    <t>Afficheur local MD10.015</t>
  </si>
  <si>
    <t>Gamme de mesure : 0-200°C</t>
  </si>
  <si>
    <t>2 sorties 4-20mA pour vitesse et T°</t>
  </si>
  <si>
    <t>2 relais d'alarme</t>
  </si>
  <si>
    <t>1 sortie 4-20mA pour retransmission</t>
  </si>
  <si>
    <t>Fonction Totalisation</t>
  </si>
  <si>
    <t>Alimentation: 230Vac</t>
  </si>
  <si>
    <t>Alimentation sonde SS20.650 intégrée</t>
  </si>
  <si>
    <t>Conversion vitesse ==&gt; Débit</t>
  </si>
  <si>
    <t>2 entrées 4-20mA (Vitesse et T°)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</si>
</sst>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sea@isea-entreprise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ea-entrepris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2"/>
  <sheetViews>
    <sheetView tabSelected="1" zoomScaleNormal="100" workbookViewId="0">
      <selection activeCell="J53" sqref="J5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75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63</v>
      </c>
      <c r="E8" s="8"/>
      <c r="F8" s="21"/>
      <c r="G8" s="21"/>
      <c r="H8" s="30" t="s">
        <v>1</v>
      </c>
      <c r="I8" s="17"/>
      <c r="J8" s="74">
        <v>41040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64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2</v>
      </c>
      <c r="H23" s="48">
        <f>1236</f>
        <v>1236</v>
      </c>
      <c r="I23" s="47"/>
      <c r="J23" s="47">
        <f>G23*H23</f>
        <v>2472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80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9">
        <v>524921</v>
      </c>
      <c r="E32" s="96" t="s">
        <v>71</v>
      </c>
      <c r="F32" s="96"/>
      <c r="G32" s="97">
        <v>2</v>
      </c>
      <c r="H32" s="48">
        <v>69</v>
      </c>
      <c r="I32" s="47"/>
      <c r="J32" s="47">
        <f>G32*H32</f>
        <v>138</v>
      </c>
      <c r="K32" s="76" t="s">
        <v>21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 t="s">
        <v>74</v>
      </c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 t="s">
        <v>76</v>
      </c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>
        <v>3</v>
      </c>
      <c r="C39" s="11"/>
      <c r="D39" s="103" t="s">
        <v>77</v>
      </c>
      <c r="E39" s="96" t="s">
        <v>78</v>
      </c>
      <c r="F39" s="96"/>
      <c r="G39" s="97">
        <v>2</v>
      </c>
      <c r="H39" s="48">
        <v>430</v>
      </c>
      <c r="I39" s="47"/>
      <c r="J39" s="47">
        <f>G39*H39</f>
        <v>860</v>
      </c>
      <c r="K39" s="76" t="s">
        <v>21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87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81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82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83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 t="s">
        <v>84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/>
      <c r="E45" s="96" t="s">
        <v>85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6"/>
      <c r="E46" s="96" t="s">
        <v>86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ht="15.75" customHeight="1" thickBot="1">
      <c r="A48" s="17"/>
      <c r="B48" s="58"/>
      <c r="C48" s="59"/>
      <c r="D48" s="60"/>
      <c r="E48" s="61"/>
      <c r="F48" s="62"/>
      <c r="G48" s="62"/>
      <c r="H48" s="63"/>
      <c r="I48" s="64"/>
      <c r="J48" s="64"/>
      <c r="K48" s="77"/>
    </row>
    <row r="49" spans="1:250" ht="15.75" customHeight="1">
      <c r="A49" s="17"/>
      <c r="B49" s="11"/>
      <c r="C49" s="11"/>
      <c r="D49" s="12"/>
      <c r="E49" s="21"/>
      <c r="F49" s="11"/>
      <c r="G49" s="30" t="s">
        <v>4</v>
      </c>
      <c r="H49" s="48" t="s">
        <v>3</v>
      </c>
      <c r="I49" s="47"/>
      <c r="J49" s="47">
        <f>SUM(J22:J48)</f>
        <v>3470</v>
      </c>
      <c r="K49" s="57"/>
    </row>
    <row r="50" spans="1:250" ht="15.75" customHeight="1">
      <c r="A50" s="17"/>
      <c r="B50" s="11"/>
      <c r="C50" s="11"/>
      <c r="D50" s="12"/>
      <c r="E50" s="41"/>
      <c r="F50" s="39"/>
      <c r="G50" s="40" t="s">
        <v>34</v>
      </c>
      <c r="H50" s="49" t="s">
        <v>3</v>
      </c>
      <c r="I50" s="50"/>
      <c r="J50" s="50">
        <v>0</v>
      </c>
      <c r="K50" s="55"/>
    </row>
    <row r="51" spans="1:250" ht="15.75" customHeight="1">
      <c r="A51" s="17"/>
      <c r="B51" s="11"/>
      <c r="C51" s="11"/>
      <c r="D51" s="12"/>
      <c r="E51" s="42"/>
      <c r="F51" s="43"/>
      <c r="G51" s="54" t="s">
        <v>38</v>
      </c>
      <c r="H51" s="51" t="s">
        <v>3</v>
      </c>
      <c r="I51" s="52"/>
      <c r="J51" s="52">
        <v>0</v>
      </c>
      <c r="K51" s="56"/>
    </row>
    <row r="52" spans="1:250" ht="15.75" customHeight="1" thickBot="1">
      <c r="A52" s="17"/>
      <c r="B52" s="59"/>
      <c r="C52" s="59"/>
      <c r="D52" s="58"/>
      <c r="E52" s="67"/>
      <c r="F52" s="68"/>
      <c r="G52" s="69" t="s">
        <v>35</v>
      </c>
      <c r="H52" s="70" t="s">
        <v>3</v>
      </c>
      <c r="I52" s="71"/>
      <c r="J52" s="71">
        <v>30</v>
      </c>
      <c r="K52" s="72"/>
    </row>
    <row r="53" spans="1:250" ht="15.75" customHeight="1">
      <c r="A53" s="17"/>
      <c r="B53" s="11"/>
      <c r="C53" s="11"/>
      <c r="D53" s="12"/>
      <c r="E53" s="21"/>
      <c r="F53" s="11"/>
      <c r="G53" s="29" t="s">
        <v>36</v>
      </c>
      <c r="H53" s="48" t="s">
        <v>3</v>
      </c>
      <c r="I53" s="47"/>
      <c r="J53" s="47">
        <f>SUM(J49:J52)</f>
        <v>3500</v>
      </c>
      <c r="K53" s="57"/>
    </row>
    <row r="54" spans="1:250" ht="15.75" customHeight="1" thickBot="1">
      <c r="A54" s="17"/>
      <c r="B54" s="59"/>
      <c r="C54" s="59"/>
      <c r="D54" s="58"/>
      <c r="E54" s="61"/>
      <c r="F54" s="59"/>
      <c r="G54" s="65" t="s">
        <v>37</v>
      </c>
      <c r="H54" s="63" t="s">
        <v>3</v>
      </c>
      <c r="I54" s="64"/>
      <c r="J54" s="64">
        <f>0.196*J53</f>
        <v>686</v>
      </c>
      <c r="K54" s="66"/>
    </row>
    <row r="55" spans="1:250" ht="15.75" customHeight="1">
      <c r="A55" s="17"/>
      <c r="B55" s="11"/>
      <c r="C55" s="11"/>
      <c r="D55" s="12"/>
      <c r="E55" s="17"/>
      <c r="F55" s="11"/>
      <c r="G55" s="53" t="s">
        <v>4</v>
      </c>
      <c r="H55" s="48" t="s">
        <v>3</v>
      </c>
      <c r="I55" s="47"/>
      <c r="J55" s="48">
        <f>SUM(J53:J54)</f>
        <v>4186</v>
      </c>
      <c r="K55" s="57"/>
    </row>
    <row r="56" spans="1:250" ht="15.75" customHeight="1">
      <c r="A56" s="17"/>
      <c r="B56" s="11"/>
      <c r="C56" s="11"/>
      <c r="D56" s="12"/>
      <c r="E56" s="17"/>
      <c r="F56" s="11"/>
      <c r="G56" s="53"/>
      <c r="H56" s="48"/>
      <c r="I56" s="47"/>
      <c r="J56" s="48"/>
      <c r="K56" s="57"/>
    </row>
    <row r="57" spans="1:250" s="17" customFormat="1" ht="15.75" customHeight="1">
      <c r="B57" s="26" t="s">
        <v>54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 t="s">
        <v>39</v>
      </c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2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C62" s="11"/>
      <c r="D62" s="73" t="s">
        <v>40</v>
      </c>
      <c r="E62" s="11"/>
      <c r="F62" s="11"/>
      <c r="G62" s="13"/>
      <c r="H62" s="14"/>
      <c r="I62" s="11"/>
      <c r="J62" s="7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41</v>
      </c>
      <c r="E63" s="18" t="s">
        <v>72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48</v>
      </c>
      <c r="E64" s="87" t="s">
        <v>52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49</v>
      </c>
      <c r="E65" s="17" t="s">
        <v>42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53</v>
      </c>
      <c r="E66" s="22" t="s">
        <v>43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50</v>
      </c>
      <c r="E67" s="17" t="s">
        <v>44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51</v>
      </c>
      <c r="E68" s="11" t="s">
        <v>45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46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8"/>
      <c r="C73" s="8"/>
      <c r="D73" s="11"/>
      <c r="E73" s="11"/>
      <c r="F73" s="11"/>
      <c r="G73" s="23"/>
      <c r="H73" s="11"/>
      <c r="I73" s="11"/>
      <c r="J73" s="23"/>
      <c r="K73" s="2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15</v>
      </c>
      <c r="C74" s="11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47</v>
      </c>
      <c r="C75" s="8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isea@isea-entreprises.com"/>
    <hyperlink ref="D16" r:id="rId4" display="http://www.isea-entreprises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2012-05-11T07:23:42Z</dcterms:modified>
</cp:coreProperties>
</file>