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<sst xmlns="http://schemas.openxmlformats.org/spreadsheetml/2006/main" count="92" uniqueCount="78">
  <si>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</si>
  <si>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</si>
  <si>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</si>
  <si>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</si>
  <si>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</si>
  <si>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</si>
  <si>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</si>
  <si>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</si>
  <si>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</si>
  <si>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</si>
  <si>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</si>
  <si>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</si>
  <si>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</si>
  <si>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</si>
  <si>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</si>
  <si>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</si>
  <si>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</si>
  <si>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</si>
  <si>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</si>
  <si>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</si>
  <si>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</si>
  <si>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</si>
  <si>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</si>
  <si>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</si>
  <si>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</si>
  <si>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</si>
  <si>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</si>
  <si>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</si>
  <si>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</si>
  <si>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</si>
  <si>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</si>
  <si>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</si>
  <si>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</si>
  <si>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</si>
  <si>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</si>
  <si>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</si>
  <si>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</si>
  <si>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</si>
  <si>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</si>
  <si>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</si>
  <si>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</si>
  <si>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</si>
  <si>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</si>
  <si>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</si>
  <si>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</si>
  <si>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</si>
  <si>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</si>
  <si>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</si>
  <si>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</si>
  <si>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</si>
  <si>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</si>
  <si>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</si>
  <si>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</si>
  <si>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</si>
  <si>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</si>
  <si>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</si>
  <si>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</si>
  <si>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</si>
  <si>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</si>
  <si>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</si>
  <si>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</si>
  <si>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</si>
  <si>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Materiel de montage: Acier carbone</t>
  </si>
  <si>
    <t>Conduite Horizontale</t>
  </si>
  <si>
    <t>Ex work Allemagne</t>
  </si>
  <si>
    <t>PN16</t>
  </si>
  <si>
    <t>A2012RH190</t>
  </si>
  <si>
    <t>Intra Quotation 12/31079   D2012RH0536</t>
  </si>
  <si>
    <t>IBF-20-DN80-S-SM-1-A01-R-M-C1-0-KI-HL-A03-A56</t>
  </si>
  <si>
    <t>Tube de Pitot type IBF</t>
  </si>
  <si>
    <t>DN80</t>
  </si>
  <si>
    <t>SUS316</t>
  </si>
  <si>
    <t>Din flange PN16</t>
  </si>
  <si>
    <t xml:space="preserve">Sans support </t>
  </si>
  <si>
    <t>Sans isolation thermique</t>
  </si>
  <si>
    <t>Sortie 1/2" NPT avec vanne d'arret</t>
  </si>
  <si>
    <t>4</t>
  </si>
  <si>
    <t>Calcul voir feuille ci-jointe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</si>
</sst>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G31" sqref="G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8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41039</v>
      </c>
      <c r="K8" s="21"/>
      <c r="M8" s="89"/>
    </row>
    <row r="9" spans="1:250" ht="15.75" customHeight="1">
      <c r="A9" s="17"/>
      <c r="B9" s="21"/>
      <c r="C9" s="21"/>
      <c r="D9" s="89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54</v>
      </c>
      <c r="F12" s="21"/>
      <c r="G12" s="17"/>
      <c r="H12" s="20" t="s">
        <v>31</v>
      </c>
      <c r="I12" s="20"/>
      <c r="J12" s="31" t="s">
        <v>66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60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7" t="s">
        <v>58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7" t="s">
        <v>59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67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9">
        <v>41039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68</v>
      </c>
      <c r="E23" s="17" t="s">
        <v>69</v>
      </c>
      <c r="G23" s="17">
        <v>1</v>
      </c>
      <c r="H23" s="48">
        <v>725</v>
      </c>
      <c r="I23" s="47"/>
      <c r="J23" s="47">
        <f>G23*H23</f>
        <v>725</v>
      </c>
      <c r="K23" s="76" t="s">
        <v>76</v>
      </c>
      <c r="L23" s="17">
        <v>507</v>
      </c>
      <c r="M23" s="84">
        <v>0</v>
      </c>
      <c r="N23" s="17">
        <f>L23*(1-M23)</f>
        <v>507</v>
      </c>
      <c r="O23" s="98">
        <v>0.3</v>
      </c>
      <c r="P23" s="95">
        <f>N23/(1-O23)</f>
        <v>724.28571428571433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/>
      <c r="E24" s="17" t="s">
        <v>70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/>
      <c r="E25" s="17" t="s">
        <v>71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72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65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/>
      <c r="E28" s="17" t="s">
        <v>62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/>
      <c r="E29" s="17" t="s">
        <v>73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/>
      <c r="E30" s="17" t="s">
        <v>74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/>
      <c r="E31" s="17" t="s">
        <v>63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75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C33" s="11"/>
      <c r="D33" s="96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77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725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35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39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36</v>
      </c>
      <c r="H40" s="70" t="s">
        <v>3</v>
      </c>
      <c r="I40" s="71"/>
      <c r="J40" s="71"/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37</v>
      </c>
      <c r="H41" s="48" t="s">
        <v>3</v>
      </c>
      <c r="I41" s="47"/>
      <c r="J41" s="47">
        <f>SUM(J37:J40)</f>
        <v>725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38</v>
      </c>
      <c r="H42" s="63" t="s">
        <v>3</v>
      </c>
      <c r="I42" s="64"/>
      <c r="J42" s="64">
        <f>0.196*J41</f>
        <v>142.1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867.1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9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40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41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42</v>
      </c>
      <c r="E51" s="18" t="s">
        <v>64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49</v>
      </c>
      <c r="E52" s="87" t="s">
        <v>20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50</v>
      </c>
      <c r="E53" s="17" t="s">
        <v>43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51</v>
      </c>
      <c r="E54" s="22" t="s">
        <v>44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52</v>
      </c>
      <c r="E55" s="17" t="s">
        <v>45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53</v>
      </c>
      <c r="E56" s="11" t="s">
        <v>46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47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16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48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68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2012-05-10T15:59:16Z</cp:lastPrinted>
  <dcterms:created xsi:type="dcterms:W3CDTF">2000-06-29T05:08:18Z</dcterms:created>
  <dcterms:modified xsi:type="dcterms:W3CDTF">2012-05-10T15:59:25Z</dcterms:modified>
</cp:coreProperties>
</file>