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2" i="1" l="1"/>
  <c r="J30" i="1"/>
  <c r="H23" i="1"/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<sst xmlns="http://schemas.openxmlformats.org/spreadsheetml/2006/main" count="89" uniqueCount="73">
  <si>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</si>
  <si>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</si>
  <si>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</si>
  <si>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</si>
  <si>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</si>
  <si>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</si>
  <si>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</si>
  <si>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</si>
  <si>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</si>
  <si>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</si>
  <si>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</si>
  <si>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</si>
  <si>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</si>
  <si>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</si>
  <si>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</si>
  <si>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</si>
  <si>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</si>
  <si>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</si>
  <si>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</si>
  <si>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</si>
  <si>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</si>
  <si>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</si>
  <si>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</si>
  <si>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</si>
  <si>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</si>
  <si>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</si>
  <si>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</si>
  <si>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</si>
  <si>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</si>
  <si>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</si>
  <si>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</si>
  <si>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</si>
  <si>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</si>
  <si>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</si>
  <si>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</si>
  <si>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</si>
  <si>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</si>
  <si>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</si>
  <si>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</si>
  <si>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</si>
  <si>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</si>
  <si>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</si>
  <si>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</si>
  <si>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</si>
  <si>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</si>
  <si>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</si>
  <si>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</si>
  <si>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</si>
  <si>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</si>
  <si>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</si>
  <si>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</si>
  <si>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</si>
  <si>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</si>
  <si>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</si>
  <si>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A2012RH189</t>
  </si>
  <si>
    <t>Franck Wittemberg</t>
  </si>
  <si>
    <t>avenue bellerive des moines</t>
  </si>
  <si>
    <t>33530 Bassens</t>
  </si>
  <si>
    <t xml:space="preserve">f.wittemberg@saipol.fr </t>
  </si>
  <si>
    <t xml:space="preserve">SAIPOL </t>
  </si>
  <si>
    <t xml:space="preserve">05 57 80 87 50 poste 38 16 </t>
  </si>
  <si>
    <t>521 501-35112</t>
  </si>
  <si>
    <t>Capteur thermique massique SS20.500</t>
  </si>
  <si>
    <t>Longueur de sonde : 350mm</t>
  </si>
  <si>
    <t>Calibration: standard +-3%</t>
  </si>
  <si>
    <t>Modèle ATEX zone 2</t>
  </si>
  <si>
    <t>Connecteur et câble 5 mètres</t>
  </si>
  <si>
    <t>517 206</t>
  </si>
  <si>
    <t>Raccord de passage laiton G1/2</t>
  </si>
  <si>
    <t>2</t>
  </si>
  <si>
    <t>Application: Air, DN600, plage : 15 à 25Nm/s</t>
  </si>
  <si>
    <t>Gamme de mesure : 0-35 Nm/s</t>
  </si>
  <si>
    <t>Livré Bassens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</si>
</sst>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  <xf numFmtId="0" fontId="9" fillId="0" borderId="0" xfId="3" quotePrefix="1">
      <alignment vertical="center"/>
    </xf>
    <xf numFmtId="0" fontId="9" fillId="0" borderId="0" xfId="3" applyAlignment="1">
      <alignment horizontal="right" vertical="center"/>
    </xf>
    <xf numFmtId="0" fontId="9" fillId="0" borderId="0" xfId="3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.wittemberg@saipol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/>
      <c r="F8" s="21"/>
      <c r="G8" s="21"/>
      <c r="H8" s="30" t="s">
        <v>1</v>
      </c>
      <c r="I8" s="17"/>
      <c r="J8" s="74">
        <v>41039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2</v>
      </c>
      <c r="H23" s="48">
        <f>640+42+290</f>
        <v>972</v>
      </c>
      <c r="I23" s="47"/>
      <c r="J23" s="47">
        <f>G23*H23</f>
        <v>1944</v>
      </c>
      <c r="K23" s="76" t="s">
        <v>69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105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104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2">
        <v>523565</v>
      </c>
      <c r="E30" s="96" t="s">
        <v>66</v>
      </c>
      <c r="F30" s="96"/>
      <c r="G30" s="97">
        <v>2</v>
      </c>
      <c r="H30" s="48">
        <v>38</v>
      </c>
      <c r="I30" s="47"/>
      <c r="J30" s="47">
        <f>G30*H30</f>
        <v>76</v>
      </c>
      <c r="K30" s="76" t="s">
        <v>69</v>
      </c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3</v>
      </c>
      <c r="C32" s="11"/>
      <c r="D32" s="103" t="s">
        <v>67</v>
      </c>
      <c r="E32" s="96" t="s">
        <v>68</v>
      </c>
      <c r="F32" s="96"/>
      <c r="G32" s="97">
        <v>2</v>
      </c>
      <c r="H32" s="48">
        <v>31</v>
      </c>
      <c r="I32" s="47"/>
      <c r="J32" s="47">
        <f>G32*H32</f>
        <v>62</v>
      </c>
      <c r="K32" s="76" t="s">
        <v>69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 t="s">
        <v>70</v>
      </c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2082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33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37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34</v>
      </c>
      <c r="H39" s="70" t="s">
        <v>3</v>
      </c>
      <c r="I39" s="71"/>
      <c r="J39" s="71">
        <v>25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35</v>
      </c>
      <c r="H40" s="48" t="s">
        <v>3</v>
      </c>
      <c r="I40" s="47"/>
      <c r="J40" s="47">
        <f>SUM(J36:J39)</f>
        <v>2107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36</v>
      </c>
      <c r="H41" s="63" t="s">
        <v>3</v>
      </c>
      <c r="I41" s="64"/>
      <c r="J41" s="64">
        <f>0.196*J40</f>
        <v>412.97200000000004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2519.9720000000002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53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38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39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40</v>
      </c>
      <c r="E50" s="18" t="s">
        <v>72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17" t="s">
        <v>41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52</v>
      </c>
      <c r="E53" s="22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50</v>
      </c>
      <c r="E55" s="11" t="s">
        <v>44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.wittemberg@saipol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2012-05-10T15:43:28Z</dcterms:modified>
</cp:coreProperties>
</file>