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1" i="1" l="1"/>
  <c r="J36" i="1" l="1"/>
  <c r="N23" i="1" l="1"/>
  <c r="P23" i="1" s="1"/>
  <c r="J40" i="1" l="1"/>
  <c r="J44" i="1" s="1"/>
  <c r="J45" i="1" l="1"/>
  <c r="J46" i="1" s="1"/>
</calcChain>
</file>

<file path=xl/sharedStrings.xml><?xml version="1.0" encoding="utf-8"?>
<sst xmlns="http://schemas.openxmlformats.org/spreadsheetml/2006/main" count="98" uniqueCount="81">
  <si>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</si>
  <si>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</si>
  <si>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</si>
  <si>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</si>
  <si>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</si>
  <si>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</si>
  <si>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</si>
  <si>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</si>
  <si>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</si>
  <si>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</si>
  <si>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</si>
  <si>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</si>
  <si>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</si>
  <si>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</si>
  <si>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</si>
  <si>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</si>
  <si>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</si>
  <si>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</si>
  <si>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</si>
  <si>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</si>
  <si>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</si>
  <si>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</si>
  <si>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</si>
  <si>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</si>
  <si>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</si>
  <si>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</si>
  <si>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</si>
  <si>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</si>
  <si>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</si>
  <si>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</si>
  <si>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</si>
  <si>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</si>
  <si>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</si>
  <si>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</si>
  <si>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</si>
  <si>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</si>
  <si>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</si>
  <si>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</si>
  <si>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</si>
  <si>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</si>
  <si>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</si>
  <si>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</si>
  <si>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</si>
  <si>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</si>
  <si>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</si>
  <si>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</si>
  <si>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</si>
  <si>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</si>
  <si>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</si>
  <si>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</si>
  <si>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</si>
  <si>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</si>
  <si>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</si>
  <si>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</si>
  <si>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A2012RH187</t>
  </si>
  <si>
    <t>ATEIM S.A.S</t>
  </si>
  <si>
    <t>Route Express 59430 FORT MARDYCK</t>
  </si>
  <si>
    <t>Fax : 03.28.60.18.93</t>
  </si>
  <si>
    <t>Téléphone Standard: 03.28.24.34.00</t>
  </si>
  <si>
    <t>504 475-441P00</t>
  </si>
  <si>
    <t>Capteur de flux d'air SS20.200</t>
  </si>
  <si>
    <t>Sortie tout ou rien</t>
  </si>
  <si>
    <t>Avec réglage de consigne via potentiomètre</t>
  </si>
  <si>
    <t>Longueur de sonde : 500mm</t>
  </si>
  <si>
    <t>517 206</t>
  </si>
  <si>
    <t>Raccord de passage an laiton G1/2"</t>
  </si>
  <si>
    <t>2</t>
  </si>
  <si>
    <t>Livré FORT MARDYCK</t>
  </si>
  <si>
    <t>Gamme de mesure: 0-20m/s</t>
  </si>
  <si>
    <t>Relai de contact fermé si Vitesse &gt; Point de consigne</t>
  </si>
  <si>
    <t>1 bis</t>
  </si>
  <si>
    <t>Alternative:</t>
  </si>
  <si>
    <t>301 048</t>
  </si>
  <si>
    <t>Bride de montage</t>
  </si>
  <si>
    <t>dito</t>
  </si>
  <si>
    <t>504 504-441P00</t>
  </si>
  <si>
    <t>avec revêtement de protection</t>
  </si>
  <si>
    <t>Garantie : 2 ans</t>
  </si>
  <si>
    <t>Rev2</t>
  </si>
  <si>
    <t>Mme Devos</t>
  </si>
  <si>
    <t>elodie.devos@ateim.fr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</si>
</sst>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17" sqref="D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78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41075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80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1</v>
      </c>
      <c r="H23" s="48">
        <v>344</v>
      </c>
      <c r="I23" s="47"/>
      <c r="J23" s="47"/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M24" s="84"/>
      <c r="O24" s="98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C30" s="11"/>
      <c r="D30" s="96" t="s">
        <v>71</v>
      </c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 t="s">
        <v>70</v>
      </c>
      <c r="C31" s="11"/>
      <c r="D31" s="96" t="s">
        <v>75</v>
      </c>
      <c r="E31" s="96" t="s">
        <v>74</v>
      </c>
      <c r="F31" s="96"/>
      <c r="G31" s="97">
        <v>1</v>
      </c>
      <c r="H31" s="48">
        <v>427</v>
      </c>
      <c r="I31" s="47"/>
      <c r="J31" s="47">
        <f>G31*H31</f>
        <v>427</v>
      </c>
      <c r="K31" s="76" t="s">
        <v>66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76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9" t="s">
        <v>64</v>
      </c>
      <c r="E34" s="96" t="s">
        <v>65</v>
      </c>
      <c r="F34" s="96"/>
      <c r="G34" s="97">
        <v>1</v>
      </c>
      <c r="H34" s="48">
        <v>31</v>
      </c>
      <c r="I34" s="47"/>
      <c r="J34" s="47"/>
      <c r="K34" s="76" t="s">
        <v>66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9" t="s">
        <v>72</v>
      </c>
      <c r="E36" s="96" t="s">
        <v>73</v>
      </c>
      <c r="F36" s="96"/>
      <c r="G36" s="97">
        <v>1</v>
      </c>
      <c r="H36" s="48">
        <v>39</v>
      </c>
      <c r="I36" s="47"/>
      <c r="J36" s="47">
        <f>G36*H36</f>
        <v>39</v>
      </c>
      <c r="K36" s="76" t="s">
        <v>66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466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33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37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34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35</v>
      </c>
      <c r="H44" s="48" t="s">
        <v>3</v>
      </c>
      <c r="I44" s="47"/>
      <c r="J44" s="47">
        <f>SUM(J40:J43)</f>
        <v>491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36</v>
      </c>
      <c r="H45" s="63" t="s">
        <v>3</v>
      </c>
      <c r="I45" s="64"/>
      <c r="J45" s="64">
        <f>0.196*J44</f>
        <v>96.236000000000004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587.23599999999999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53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38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67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2012-06-15T09:04:04Z</dcterms:modified>
</cp:coreProperties>
</file>