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J30" i="1" l="1"/>
  <c r="N23" i="1" l="1"/>
  <c r="P23" i="1" s="1"/>
  <c r="J23" i="1" l="1"/>
  <c r="J44" i="1" s="1"/>
  <c r="J48" i="1" s="1"/>
  <c r="J49" i="1" l="1"/>
  <c r="J50" i="1" s="1"/>
</calcChain>
</file>

<file path=xl/sharedStrings.xml><?xml version="1.0" encoding="utf-8"?>
<sst xmlns="http://schemas.openxmlformats.org/spreadsheetml/2006/main" count="101" uniqueCount="86">
  <si>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</si>
  <si>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</si>
  <si>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</si>
  <si>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</si>
  <si>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</si>
  <si>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</si>
  <si>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</si>
  <si>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</si>
  <si>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</si>
  <si>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</si>
  <si>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</si>
  <si>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</si>
  <si>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</si>
  <si>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</si>
  <si>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</si>
  <si>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</si>
  <si>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</si>
  <si>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</si>
  <si>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</si>
  <si>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</si>
  <si>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</si>
  <si>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</si>
  <si>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</si>
  <si>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</si>
  <si>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</si>
  <si>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</si>
  <si>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</si>
  <si>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</si>
  <si>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</si>
  <si>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</si>
  <si>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</si>
  <si>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</si>
  <si>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</si>
  <si>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</si>
  <si>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</si>
  <si>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</si>
  <si>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</si>
  <si>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</si>
  <si>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</si>
  <si>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</si>
  <si>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</si>
  <si>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</si>
  <si>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</si>
  <si>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</si>
  <si>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</si>
  <si>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</si>
  <si>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</si>
  <si>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</si>
  <si>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</si>
  <si>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</si>
  <si>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</si>
  <si>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</si>
  <si>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</si>
  <si>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</si>
  <si>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A2012RH159</t>
  </si>
  <si>
    <t>9 Avenue Jean Jaurès</t>
  </si>
  <si>
    <t>69320, Feyzin,</t>
  </si>
  <si>
    <t>FRANCE</t>
  </si>
  <si>
    <t>Tel: +33 4 72 89 25 00</t>
  </si>
  <si>
    <t>Fax: +33 4 72 89 25 25</t>
  </si>
  <si>
    <t>Descote s.a.s</t>
  </si>
  <si>
    <t>Mr P. chambe</t>
  </si>
  <si>
    <t>pchambe@descote.com</t>
  </si>
  <si>
    <t>MCF080AGND010000</t>
  </si>
  <si>
    <t>Débitmètre massique thermique</t>
  </si>
  <si>
    <t>Gamme: 0-200Nl/mn</t>
  </si>
  <si>
    <t>Connexion: Gaz 1/4" femelle</t>
  </si>
  <si>
    <t>Alimentation: 24Vdc</t>
  </si>
  <si>
    <t>Sortie: 4-20mA et impulsions</t>
  </si>
  <si>
    <t>Fonction totalisation</t>
  </si>
  <si>
    <t>1</t>
  </si>
  <si>
    <t>PA5-4ISX2SK</t>
  </si>
  <si>
    <t>Connecteur et câble 2 mètres</t>
  </si>
  <si>
    <t>Livré Feyzin</t>
  </si>
  <si>
    <t>ALTERNATIVE</t>
  </si>
  <si>
    <t>506 300-1-1431200</t>
  </si>
  <si>
    <t>Sonde Thermique massique SS20.60</t>
  </si>
  <si>
    <t>Longueur: 120mm</t>
  </si>
  <si>
    <t>3</t>
  </si>
  <si>
    <t>Livrée avec connecteur et 5 mètres de câble</t>
  </si>
  <si>
    <t>Livrée avec raccord de passage G1/2 Laiton</t>
  </si>
  <si>
    <t>Caractéristique application: 0-10bars; Air; 0-10Nm3/h ; conduite: DN25 ; vitesse calculée: 6,6 Nm/s</t>
  </si>
  <si>
    <t>Pression: 0-16 bars</t>
  </si>
  <si>
    <t>REV1</t>
  </si>
  <si>
    <t>Gamme de mesure : 0,2-10Nm/s</t>
  </si>
  <si>
    <t>Sortie vitesse: 4-20mA et impulsion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</si>
</sst>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7"/>
  <sheetViews>
    <sheetView tabSelected="1" zoomScaleNormal="100" workbookViewId="0">
      <selection activeCell="E33" sqref="E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 t="s">
        <v>83</v>
      </c>
      <c r="I2" s="85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7"/>
      <c r="N6" s="17"/>
      <c r="O6" s="17"/>
      <c r="P6" s="17"/>
      <c r="Q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30" t="s">
        <v>31</v>
      </c>
      <c r="C8" s="21"/>
      <c r="D8" s="95" t="s">
        <v>60</v>
      </c>
      <c r="E8" s="8"/>
      <c r="F8" s="21"/>
      <c r="G8" s="21"/>
      <c r="H8" s="30" t="s">
        <v>1</v>
      </c>
      <c r="I8" s="17"/>
      <c r="J8" s="73">
        <v>41011</v>
      </c>
      <c r="K8" s="21"/>
      <c r="M8" s="88"/>
    </row>
    <row r="9" spans="1:250" ht="15.75" customHeight="1">
      <c r="A9" s="17"/>
      <c r="B9" s="21"/>
      <c r="C9" s="21"/>
      <c r="D9" s="95" t="s">
        <v>55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5" t="s">
        <v>56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5" t="s">
        <v>57</v>
      </c>
      <c r="E11" s="8"/>
      <c r="F11" s="21"/>
      <c r="G11" s="21"/>
      <c r="H11" s="20" t="s">
        <v>28</v>
      </c>
      <c r="J11" s="17"/>
      <c r="K11" s="32"/>
      <c r="M11" s="88"/>
    </row>
    <row r="12" spans="1:250" ht="15.75" customHeight="1">
      <c r="A12" s="17"/>
      <c r="B12" s="77" t="s">
        <v>5</v>
      </c>
      <c r="C12" s="21"/>
      <c r="D12" s="95" t="s">
        <v>61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8"/>
    </row>
    <row r="13" spans="1:250" ht="15.75" customHeight="1">
      <c r="A13" s="17"/>
      <c r="B13" s="77" t="s">
        <v>8</v>
      </c>
      <c r="C13" s="21"/>
      <c r="D13" s="95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89"/>
    </row>
    <row r="14" spans="1:250" ht="15.75" customHeight="1">
      <c r="A14" s="17"/>
      <c r="B14" s="77" t="s">
        <v>7</v>
      </c>
      <c r="C14" s="21"/>
      <c r="D14" s="95" t="s">
        <v>59</v>
      </c>
      <c r="E14" s="8"/>
      <c r="F14" s="21"/>
      <c r="G14" s="17"/>
      <c r="H14" s="20" t="s">
        <v>12</v>
      </c>
      <c r="I14" s="21"/>
      <c r="J14" s="78" t="s">
        <v>10</v>
      </c>
      <c r="K14" s="21"/>
    </row>
    <row r="15" spans="1:250" ht="15.75" customHeight="1">
      <c r="A15" s="17"/>
      <c r="B15" s="77" t="s">
        <v>9</v>
      </c>
      <c r="C15" s="17"/>
      <c r="D15" s="95" t="s">
        <v>62</v>
      </c>
      <c r="E15" s="8"/>
      <c r="F15" s="21"/>
      <c r="G15" s="17"/>
      <c r="H15" s="20" t="s">
        <v>7</v>
      </c>
      <c r="J15" s="82" t="s">
        <v>13</v>
      </c>
      <c r="K15" s="21"/>
      <c r="M15" s="88"/>
    </row>
    <row r="16" spans="1:250" ht="15.75" customHeight="1">
      <c r="A16" s="17"/>
      <c r="B16" s="79" t="s">
        <v>11</v>
      </c>
      <c r="C16" s="17"/>
      <c r="D16" s="95"/>
      <c r="E16" s="8"/>
      <c r="F16" s="21"/>
      <c r="G16" s="17"/>
      <c r="H16" s="20" t="s">
        <v>9</v>
      </c>
      <c r="J16" s="92" t="s">
        <v>16</v>
      </c>
      <c r="K16" s="21"/>
    </row>
    <row r="17" spans="1:250" ht="15.75" customHeight="1">
      <c r="A17" s="17"/>
      <c r="B17" s="79"/>
      <c r="C17" s="17"/>
      <c r="E17" s="21"/>
      <c r="F17" s="21"/>
      <c r="G17" s="17"/>
      <c r="H17" s="20" t="s">
        <v>11</v>
      </c>
      <c r="I17" s="21"/>
      <c r="J17" s="93" t="s">
        <v>18</v>
      </c>
      <c r="K17" s="21"/>
    </row>
    <row r="18" spans="1:250" ht="15.75" customHeight="1">
      <c r="A18" s="17"/>
      <c r="B18" s="79"/>
      <c r="C18" s="17"/>
      <c r="D18" s="95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25</v>
      </c>
      <c r="C19" s="33"/>
      <c r="D19" s="34" t="s">
        <v>24</v>
      </c>
      <c r="E19" s="41" t="s">
        <v>26</v>
      </c>
      <c r="F19" s="33"/>
      <c r="G19" s="33" t="s">
        <v>23</v>
      </c>
      <c r="H19" s="43" t="s">
        <v>22</v>
      </c>
      <c r="I19" s="44"/>
      <c r="J19" s="44" t="s">
        <v>4</v>
      </c>
      <c r="K19" s="12" t="s">
        <v>21</v>
      </c>
    </row>
    <row r="20" spans="1:250" ht="15.75" customHeight="1">
      <c r="A20" s="17"/>
      <c r="B20" s="35" t="s">
        <v>0</v>
      </c>
      <c r="C20" s="35"/>
      <c r="D20" s="28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27</v>
      </c>
    </row>
    <row r="21" spans="1:250" ht="6.75" customHeight="1">
      <c r="A21" s="17"/>
      <c r="B21" s="35"/>
      <c r="C21" s="35"/>
      <c r="D21" s="28"/>
      <c r="E21" s="36"/>
      <c r="F21" s="35"/>
      <c r="G21" s="35"/>
      <c r="H21" s="45"/>
      <c r="I21" s="46"/>
      <c r="J21" s="46"/>
      <c r="K21" s="12"/>
    </row>
    <row r="22" spans="1:250" s="17" customFormat="1" ht="15.75" customHeight="1">
      <c r="B22" s="12"/>
      <c r="C22" s="11"/>
      <c r="D22" s="95"/>
      <c r="E22" s="95"/>
      <c r="F22" s="95"/>
      <c r="G22" s="96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7" customFormat="1" ht="15.75" customHeight="1">
      <c r="B23" s="12">
        <v>1</v>
      </c>
      <c r="C23" s="11"/>
      <c r="D23" s="95" t="s">
        <v>63</v>
      </c>
      <c r="E23" s="95" t="s">
        <v>64</v>
      </c>
      <c r="F23" s="95"/>
      <c r="G23" s="96">
        <v>1</v>
      </c>
      <c r="H23" s="47">
        <v>395</v>
      </c>
      <c r="I23" s="46"/>
      <c r="J23" s="46">
        <f>G23*H23</f>
        <v>395</v>
      </c>
      <c r="K23" s="75" t="s">
        <v>70</v>
      </c>
      <c r="M23" s="83">
        <v>0.56999999999999995</v>
      </c>
      <c r="N23" s="17">
        <f>L23*(1-M23)</f>
        <v>0</v>
      </c>
      <c r="O23" s="97">
        <v>0.4</v>
      </c>
      <c r="P23" s="94">
        <f>N23/(1-O23)</f>
        <v>0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7" customFormat="1" ht="15.75" customHeight="1">
      <c r="B24" s="12"/>
      <c r="C24" s="11"/>
      <c r="D24" s="95"/>
      <c r="E24" s="95" t="s">
        <v>65</v>
      </c>
      <c r="F24" s="95"/>
      <c r="G24" s="96"/>
      <c r="H24" s="47"/>
      <c r="I24" s="46"/>
      <c r="J24" s="46"/>
      <c r="K24" s="75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7" customFormat="1" ht="15.75" customHeight="1">
      <c r="B25" s="12"/>
      <c r="C25" s="11"/>
      <c r="D25" s="95"/>
      <c r="E25" s="95" t="s">
        <v>66</v>
      </c>
      <c r="F25" s="95"/>
      <c r="G25" s="96"/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7" customFormat="1" ht="15.75" customHeight="1">
      <c r="B26" s="12"/>
      <c r="C26" s="11"/>
      <c r="D26" s="95"/>
      <c r="E26" s="95" t="s">
        <v>67</v>
      </c>
      <c r="F26" s="95"/>
      <c r="G26" s="96"/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7" customFormat="1" ht="15.75" customHeight="1">
      <c r="B27" s="12"/>
      <c r="C27" s="11"/>
      <c r="D27" s="95"/>
      <c r="E27" s="95" t="s">
        <v>68</v>
      </c>
      <c r="F27" s="95"/>
      <c r="G27" s="96"/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7" customFormat="1" ht="15.75" customHeight="1">
      <c r="B28" s="12"/>
      <c r="C28" s="11"/>
      <c r="D28" s="95"/>
      <c r="E28" s="95" t="s">
        <v>69</v>
      </c>
      <c r="F28" s="95"/>
      <c r="G28" s="96"/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2"/>
      <c r="C29" s="11"/>
      <c r="D29" s="95"/>
      <c r="E29" s="95"/>
      <c r="F29" s="95"/>
      <c r="G29" s="96"/>
      <c r="H29" s="47"/>
      <c r="I29" s="46"/>
      <c r="J29" s="46"/>
      <c r="K29" s="75"/>
      <c r="M29" s="83"/>
      <c r="O29" s="97"/>
      <c r="P29" s="94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7" customFormat="1" ht="15.75" customHeight="1">
      <c r="B30" s="12">
        <v>2</v>
      </c>
      <c r="C30" s="11"/>
      <c r="D30" s="95" t="s">
        <v>71</v>
      </c>
      <c r="E30" s="95" t="s">
        <v>72</v>
      </c>
      <c r="F30" s="95"/>
      <c r="G30" s="96">
        <v>1</v>
      </c>
      <c r="H30" s="47">
        <v>18</v>
      </c>
      <c r="I30" s="46"/>
      <c r="J30" s="46">
        <f>G30*H30</f>
        <v>18</v>
      </c>
      <c r="K30" s="75" t="s">
        <v>70</v>
      </c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7" customFormat="1" ht="15.75" customHeight="1">
      <c r="B31" s="12"/>
      <c r="C31" s="11"/>
      <c r="D31" s="95"/>
      <c r="E31" s="95"/>
      <c r="F31" s="95"/>
      <c r="G31" s="96"/>
      <c r="H31" s="47"/>
      <c r="I31" s="46"/>
      <c r="J31" s="46"/>
      <c r="K31" s="75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7" customFormat="1" ht="15.75" customHeight="1">
      <c r="B32" s="12"/>
      <c r="C32" s="11"/>
      <c r="D32" s="95" t="s">
        <v>74</v>
      </c>
      <c r="E32" s="95"/>
      <c r="F32" s="95"/>
      <c r="G32" s="96"/>
      <c r="H32" s="47"/>
      <c r="I32" s="46"/>
      <c r="J32" s="46"/>
      <c r="K32" s="75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1:250" s="17" customFormat="1" ht="15.75" customHeight="1">
      <c r="B33" s="12"/>
      <c r="C33" s="11"/>
      <c r="D33" s="95"/>
      <c r="E33" s="95"/>
      <c r="F33" s="95"/>
      <c r="G33" s="96"/>
      <c r="H33" s="47"/>
      <c r="I33" s="46"/>
      <c r="J33" s="46"/>
      <c r="K33" s="75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</row>
    <row r="34" spans="1:250" s="17" customFormat="1" ht="15.75" customHeight="1">
      <c r="B34" s="12">
        <v>3</v>
      </c>
      <c r="C34" s="11"/>
      <c r="D34" s="95" t="s">
        <v>75</v>
      </c>
      <c r="E34" s="95" t="s">
        <v>76</v>
      </c>
      <c r="F34" s="95"/>
      <c r="G34" s="96">
        <v>1</v>
      </c>
      <c r="H34" s="47">
        <v>1194</v>
      </c>
      <c r="I34" s="46"/>
      <c r="J34" s="46"/>
      <c r="K34" s="75" t="s">
        <v>78</v>
      </c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</row>
    <row r="35" spans="1:250" s="17" customFormat="1" ht="15.75" customHeight="1">
      <c r="B35" s="12"/>
      <c r="C35" s="11"/>
      <c r="D35" s="95"/>
      <c r="E35" s="95" t="s">
        <v>77</v>
      </c>
      <c r="F35" s="95"/>
      <c r="G35" s="96"/>
      <c r="H35" s="47"/>
      <c r="I35" s="46"/>
      <c r="J35" s="46"/>
      <c r="K35" s="75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</row>
    <row r="36" spans="1:250" s="17" customFormat="1" ht="15.75" customHeight="1">
      <c r="B36" s="12"/>
      <c r="C36" s="11"/>
      <c r="D36" s="95"/>
      <c r="E36" s="95" t="s">
        <v>84</v>
      </c>
      <c r="F36" s="95"/>
      <c r="G36" s="96"/>
      <c r="H36" s="47"/>
      <c r="I36" s="46"/>
      <c r="J36" s="46"/>
      <c r="K36" s="75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</row>
    <row r="37" spans="1:250" s="17" customFormat="1" ht="15.75" customHeight="1">
      <c r="B37" s="12"/>
      <c r="C37" s="11"/>
      <c r="D37" s="95"/>
      <c r="E37" s="95" t="s">
        <v>85</v>
      </c>
      <c r="F37" s="95"/>
      <c r="G37" s="96"/>
      <c r="H37" s="47"/>
      <c r="I37" s="46"/>
      <c r="J37" s="46"/>
      <c r="K37" s="75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</row>
    <row r="38" spans="1:250" s="17" customFormat="1" ht="15.75" customHeight="1">
      <c r="B38" s="12"/>
      <c r="C38" s="11"/>
      <c r="D38" s="95"/>
      <c r="E38" s="95" t="s">
        <v>82</v>
      </c>
      <c r="F38" s="95"/>
      <c r="G38" s="96"/>
      <c r="H38" s="47"/>
      <c r="I38" s="46"/>
      <c r="J38" s="46"/>
      <c r="K38" s="75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</row>
    <row r="39" spans="1:250" s="17" customFormat="1" ht="15.75" customHeight="1">
      <c r="B39" s="12"/>
      <c r="C39" s="11"/>
      <c r="D39" s="95"/>
      <c r="E39" s="95" t="s">
        <v>79</v>
      </c>
      <c r="F39" s="95"/>
      <c r="G39" s="96"/>
      <c r="H39" s="47"/>
      <c r="I39" s="46"/>
      <c r="J39" s="46"/>
      <c r="K39" s="75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</row>
    <row r="40" spans="1:250" s="17" customFormat="1" ht="15.75" customHeight="1">
      <c r="B40" s="12"/>
      <c r="C40" s="11"/>
      <c r="D40" s="95"/>
      <c r="E40" s="95" t="s">
        <v>80</v>
      </c>
      <c r="F40" s="95"/>
      <c r="G40" s="96"/>
      <c r="H40" s="47"/>
      <c r="I40" s="46"/>
      <c r="J40" s="46"/>
      <c r="K40" s="75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</row>
    <row r="41" spans="1:250" s="17" customFormat="1" ht="15.75" customHeight="1">
      <c r="B41" s="12"/>
      <c r="C41" s="11"/>
      <c r="D41" s="95"/>
      <c r="E41" s="95"/>
      <c r="F41" s="95"/>
      <c r="G41" s="96"/>
      <c r="H41" s="47"/>
      <c r="I41" s="46"/>
      <c r="J41" s="46"/>
      <c r="K41" s="75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</row>
    <row r="42" spans="1:250" s="17" customFormat="1" ht="15.75" customHeight="1">
      <c r="B42" s="12"/>
      <c r="C42" s="11"/>
      <c r="D42" s="95" t="s">
        <v>81</v>
      </c>
      <c r="E42" s="95"/>
      <c r="F42" s="95"/>
      <c r="G42" s="96"/>
      <c r="H42" s="47"/>
      <c r="I42" s="46"/>
      <c r="J42" s="46"/>
      <c r="K42" s="75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1:250" ht="15.75" customHeight="1" thickBot="1">
      <c r="A43" s="17"/>
      <c r="B43" s="57"/>
      <c r="C43" s="58"/>
      <c r="D43" s="59"/>
      <c r="E43" s="60"/>
      <c r="F43" s="61"/>
      <c r="G43" s="61"/>
      <c r="H43" s="62"/>
      <c r="I43" s="63"/>
      <c r="J43" s="63"/>
      <c r="K43" s="76"/>
    </row>
    <row r="44" spans="1:250" ht="15.75" customHeight="1">
      <c r="A44" s="17"/>
      <c r="B44" s="11"/>
      <c r="C44" s="11"/>
      <c r="D44" s="12"/>
      <c r="E44" s="21"/>
      <c r="F44" s="11"/>
      <c r="G44" s="30" t="s">
        <v>4</v>
      </c>
      <c r="H44" s="47" t="s">
        <v>3</v>
      </c>
      <c r="I44" s="46"/>
      <c r="J44" s="46">
        <f>SUM(J22:J43)</f>
        <v>413</v>
      </c>
      <c r="K44" s="56"/>
    </row>
    <row r="45" spans="1:250" ht="15.75" customHeight="1">
      <c r="A45" s="17"/>
      <c r="B45" s="11"/>
      <c r="C45" s="11"/>
      <c r="D45" s="12"/>
      <c r="E45" s="40"/>
      <c r="F45" s="38"/>
      <c r="G45" s="39" t="s">
        <v>33</v>
      </c>
      <c r="H45" s="48" t="s">
        <v>3</v>
      </c>
      <c r="I45" s="49"/>
      <c r="J45" s="49">
        <v>0</v>
      </c>
      <c r="K45" s="54"/>
    </row>
    <row r="46" spans="1:250" ht="15.75" customHeight="1">
      <c r="A46" s="17"/>
      <c r="B46" s="11"/>
      <c r="C46" s="11"/>
      <c r="D46" s="12"/>
      <c r="E46" s="41"/>
      <c r="F46" s="42"/>
      <c r="G46" s="53" t="s">
        <v>37</v>
      </c>
      <c r="H46" s="50" t="s">
        <v>3</v>
      </c>
      <c r="I46" s="51"/>
      <c r="J46" s="51">
        <v>0</v>
      </c>
      <c r="K46" s="55"/>
    </row>
    <row r="47" spans="1:250" ht="15.75" customHeight="1" thickBot="1">
      <c r="A47" s="17"/>
      <c r="B47" s="58"/>
      <c r="C47" s="58"/>
      <c r="D47" s="57"/>
      <c r="E47" s="66"/>
      <c r="F47" s="67"/>
      <c r="G47" s="68" t="s">
        <v>34</v>
      </c>
      <c r="H47" s="69" t="s">
        <v>3</v>
      </c>
      <c r="I47" s="70"/>
      <c r="J47" s="70">
        <v>30</v>
      </c>
      <c r="K47" s="71"/>
    </row>
    <row r="48" spans="1:250" ht="15.75" customHeight="1">
      <c r="A48" s="17"/>
      <c r="B48" s="11"/>
      <c r="C48" s="11"/>
      <c r="D48" s="12"/>
      <c r="E48" s="21"/>
      <c r="F48" s="11"/>
      <c r="G48" s="29" t="s">
        <v>35</v>
      </c>
      <c r="H48" s="47" t="s">
        <v>3</v>
      </c>
      <c r="I48" s="46"/>
      <c r="J48" s="46">
        <f>SUM(J44:J47)</f>
        <v>443</v>
      </c>
      <c r="K48" s="56"/>
    </row>
    <row r="49" spans="1:250" ht="15.75" customHeight="1" thickBot="1">
      <c r="A49" s="17"/>
      <c r="B49" s="58"/>
      <c r="C49" s="58"/>
      <c r="D49" s="57"/>
      <c r="E49" s="60"/>
      <c r="F49" s="58"/>
      <c r="G49" s="64" t="s">
        <v>36</v>
      </c>
      <c r="H49" s="62" t="s">
        <v>3</v>
      </c>
      <c r="I49" s="63"/>
      <c r="J49" s="63">
        <f>0.196*J48</f>
        <v>86.828000000000003</v>
      </c>
      <c r="K49" s="65"/>
    </row>
    <row r="50" spans="1:250" ht="15.75" customHeight="1">
      <c r="A50" s="17"/>
      <c r="B50" s="11"/>
      <c r="C50" s="11"/>
      <c r="D50" s="12"/>
      <c r="E50" s="17"/>
      <c r="F50" s="11"/>
      <c r="G50" s="52" t="s">
        <v>4</v>
      </c>
      <c r="H50" s="47" t="s">
        <v>3</v>
      </c>
      <c r="I50" s="46"/>
      <c r="J50" s="47">
        <f>SUM(J48:J49)</f>
        <v>529.82799999999997</v>
      </c>
      <c r="K50" s="56"/>
    </row>
    <row r="51" spans="1:250" ht="15.75" customHeight="1">
      <c r="A51" s="17"/>
      <c r="B51" s="11"/>
      <c r="C51" s="11"/>
      <c r="D51" s="12"/>
      <c r="E51" s="17"/>
      <c r="F51" s="11"/>
      <c r="G51" s="52"/>
      <c r="H51" s="47"/>
      <c r="I51" s="46"/>
      <c r="J51" s="47"/>
      <c r="K51" s="56"/>
    </row>
    <row r="52" spans="1:250" s="17" customFormat="1" ht="15.75" customHeight="1">
      <c r="B52" s="26" t="s">
        <v>53</v>
      </c>
      <c r="C52" s="11"/>
      <c r="D52" s="12"/>
      <c r="E52" s="11"/>
      <c r="F52" s="11"/>
      <c r="G52" s="13"/>
      <c r="H52" s="14"/>
      <c r="I52" s="11"/>
      <c r="J52" s="15"/>
      <c r="K52" s="1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</row>
    <row r="53" spans="1:250" s="17" customFormat="1" ht="15.75" customHeight="1">
      <c r="B53" s="18" t="s">
        <v>38</v>
      </c>
      <c r="E53" s="11"/>
      <c r="F53" s="11"/>
      <c r="G53" s="13"/>
      <c r="H53" s="14"/>
      <c r="I53" s="11"/>
      <c r="J53" s="15"/>
      <c r="K53" s="1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1:25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27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</row>
    <row r="57" spans="1:250" s="17" customFormat="1" ht="15.75" customHeight="1">
      <c r="C57" s="11"/>
      <c r="D57" s="72" t="s">
        <v>39</v>
      </c>
      <c r="E57" s="11"/>
      <c r="F57" s="11"/>
      <c r="G57" s="13"/>
      <c r="H57" s="14"/>
      <c r="I57" s="11"/>
      <c r="J57" s="74"/>
      <c r="K57" s="1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</row>
    <row r="58" spans="1:250" s="17" customFormat="1" ht="15.75" customHeight="1">
      <c r="B58" s="11"/>
      <c r="C58" s="11"/>
      <c r="D58" s="52" t="s">
        <v>40</v>
      </c>
      <c r="E58" s="18" t="s">
        <v>73</v>
      </c>
      <c r="F58" s="11"/>
      <c r="G58" s="13"/>
      <c r="H58" s="14"/>
      <c r="I58" s="11"/>
      <c r="J58" s="15"/>
      <c r="K58" s="1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</row>
    <row r="59" spans="1:250" s="17" customFormat="1" ht="15.75" customHeight="1">
      <c r="D59" s="25" t="s">
        <v>47</v>
      </c>
      <c r="E59" s="86" t="s">
        <v>51</v>
      </c>
      <c r="K59" s="21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</row>
    <row r="60" spans="1:250" s="17" customFormat="1" ht="15.75" customHeight="1">
      <c r="D60" s="25" t="s">
        <v>48</v>
      </c>
      <c r="E60" s="17" t="s">
        <v>41</v>
      </c>
      <c r="K60" s="21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</row>
    <row r="61" spans="1:250" s="17" customFormat="1" ht="15.75" customHeight="1">
      <c r="D61" s="25" t="s">
        <v>52</v>
      </c>
      <c r="E61" s="22" t="s">
        <v>42</v>
      </c>
      <c r="K61" s="21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</row>
    <row r="62" spans="1:250" s="17" customFormat="1" ht="15.75" customHeight="1">
      <c r="D62" s="25" t="s">
        <v>49</v>
      </c>
      <c r="E62" s="17" t="s">
        <v>43</v>
      </c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</row>
    <row r="63" spans="1:250" s="17" customFormat="1" ht="15.75" customHeight="1">
      <c r="B63" s="11"/>
      <c r="C63" s="11"/>
      <c r="D63" s="52" t="s">
        <v>50</v>
      </c>
      <c r="E63" s="11" t="s">
        <v>44</v>
      </c>
      <c r="F63" s="11"/>
      <c r="G63" s="13"/>
      <c r="H63" s="14"/>
      <c r="I63" s="11"/>
      <c r="J63" s="15"/>
      <c r="K63" s="1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</row>
    <row r="65" spans="2:250" s="17" customFormat="1" ht="15.75" customHeight="1">
      <c r="B65" s="11" t="s">
        <v>45</v>
      </c>
      <c r="C65" s="11"/>
      <c r="D65" s="12"/>
      <c r="E65" s="11"/>
      <c r="F65" s="11"/>
      <c r="G65" s="13"/>
      <c r="H65" s="14"/>
      <c r="I65" s="11"/>
      <c r="J65" s="15"/>
      <c r="K65" s="1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</row>
    <row r="68" spans="2:250" s="17" customFormat="1" ht="15.75" customHeight="1">
      <c r="B68" s="8"/>
      <c r="C68" s="8"/>
      <c r="D68" s="11"/>
      <c r="E68" s="11"/>
      <c r="F68" s="11"/>
      <c r="G68" s="23"/>
      <c r="H68" s="11"/>
      <c r="I68" s="11"/>
      <c r="J68" s="23"/>
      <c r="K68" s="24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</row>
    <row r="69" spans="2:250" s="17" customFormat="1" ht="15.75" customHeight="1">
      <c r="B69" s="11" t="s">
        <v>15</v>
      </c>
      <c r="C69" s="11"/>
      <c r="D69" s="11"/>
      <c r="E69" s="11"/>
      <c r="F69" s="11"/>
      <c r="G69" s="23"/>
      <c r="H69" s="11"/>
      <c r="I69" s="11"/>
      <c r="J69" s="23"/>
      <c r="K69" s="23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</row>
    <row r="70" spans="2:250" s="17" customFormat="1" ht="15.75" customHeight="1">
      <c r="B70" s="11" t="s">
        <v>46</v>
      </c>
      <c r="C70" s="8"/>
      <c r="D70" s="11"/>
      <c r="E70" s="11"/>
      <c r="F70" s="11"/>
      <c r="G70" s="23"/>
      <c r="H70" s="11"/>
      <c r="I70" s="11"/>
      <c r="J70" s="23"/>
      <c r="K70" s="23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2012-04-16T15:57:03Z</dcterms:modified>
</cp:coreProperties>
</file>