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<sst xmlns="http://schemas.openxmlformats.org/spreadsheetml/2006/main" count="101" uniqueCount="87">
  <si>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</si>
  <si>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</si>
  <si>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</si>
  <si>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</si>
  <si>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</si>
  <si>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</si>
  <si>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</si>
  <si>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</si>
  <si>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</si>
  <si>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</si>
  <si>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</si>
  <si>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</si>
  <si>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</si>
  <si>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</si>
  <si>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</si>
  <si>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</si>
  <si>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</si>
  <si>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</si>
  <si>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</si>
  <si>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</si>
  <si>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</si>
  <si>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</si>
  <si>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</si>
  <si>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</si>
  <si>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</si>
  <si>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</si>
  <si>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</si>
  <si>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</si>
  <si>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</si>
  <si>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</si>
  <si>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</si>
  <si>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</si>
  <si>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</si>
  <si>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</si>
  <si>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</si>
  <si>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</si>
  <si>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</si>
  <si>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</si>
  <si>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</si>
  <si>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</si>
  <si>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</si>
  <si>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</si>
  <si>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</si>
  <si>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</si>
  <si>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</si>
  <si>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</si>
  <si>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</si>
  <si>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</si>
  <si>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</si>
  <si>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</si>
  <si>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</si>
  <si>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</si>
  <si>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</si>
  <si>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</si>
  <si>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</si>
  <si>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</si>
  <si>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</si>
  <si>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</si>
  <si>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</si>
  <si>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</si>
  <si>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</si>
  <si>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</si>
  <si>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</si>
  <si>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M</t>
  </si>
  <si>
    <t>Manchon à souder</t>
  </si>
  <si>
    <t>S</t>
  </si>
  <si>
    <t>C</t>
  </si>
  <si>
    <t>Materiel: Inox 1.4571</t>
  </si>
  <si>
    <t>Materiel de montage: Acier carbone</t>
  </si>
  <si>
    <t>Connexion process: Mamelon 1/2 NPT Male</t>
  </si>
  <si>
    <t>N2</t>
  </si>
  <si>
    <t>KE</t>
  </si>
  <si>
    <t>H</t>
  </si>
  <si>
    <t>Sortie: robinet à boisseau sphérique PN40, 1.4401 Max : 200°C</t>
  </si>
  <si>
    <t>Conduite Horizontale</t>
  </si>
  <si>
    <t>Ex work Allemagne</t>
  </si>
  <si>
    <t>Diamètre interne entre 100 et 1500mm</t>
  </si>
  <si>
    <t>A2012RH145</t>
  </si>
  <si>
    <t>SKI Quotation AN120264   D2012RH0425</t>
  </si>
  <si>
    <t>DN150</t>
  </si>
  <si>
    <t>Diamètre interne: 159,3 mm  épaisseur: 4,5mm</t>
  </si>
  <si>
    <t>PN16</t>
  </si>
  <si>
    <t>Pression: PN18</t>
  </si>
  <si>
    <t>SDF-M-22-DN150-S-C-0-PN16-N2-KE-0-H</t>
  </si>
  <si>
    <t>Media : Air 20°C  100Kpas abs</t>
  </si>
  <si>
    <t>DP: 11,88 mbar à 2000Nm3/h</t>
  </si>
  <si>
    <t>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</si>
</sst>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L39" sqref="A39:L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41005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77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41005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83</v>
      </c>
      <c r="E23" s="17" t="s">
        <v>62</v>
      </c>
      <c r="G23" s="17">
        <v>1</v>
      </c>
      <c r="H23" s="48">
        <v>697</v>
      </c>
      <c r="I23" s="47"/>
      <c r="J23" s="47">
        <f>G23*H23</f>
        <v>697</v>
      </c>
      <c r="K23" s="76" t="s">
        <v>86</v>
      </c>
      <c r="L23" s="17">
        <v>813</v>
      </c>
      <c r="M23" s="84">
        <v>0.4</v>
      </c>
      <c r="N23" s="17">
        <f>L23*(1-M23)</f>
        <v>487.79999999999995</v>
      </c>
      <c r="O23" s="98">
        <v>0.3</v>
      </c>
      <c r="P23" s="95">
        <f>N23/(1-O23)</f>
        <v>696.85714285714289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63</v>
      </c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76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 t="s">
        <v>79</v>
      </c>
      <c r="E26" s="17" t="s">
        <v>80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65</v>
      </c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66</v>
      </c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81</v>
      </c>
      <c r="E29" s="17" t="s">
        <v>82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70</v>
      </c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71</v>
      </c>
      <c r="E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72</v>
      </c>
      <c r="E32" s="17" t="s">
        <v>74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84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85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697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/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697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>
        <f>0.196*J42</f>
        <v>136.61199999999999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833.61199999999997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75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53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2012-04-06T04:00:31Z</dcterms:modified>
</cp:coreProperties>
</file>