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N23" i="1" l="1"/>
  <c r="P23" i="1" l="1"/>
  <c r="J23" i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<sst xmlns="http://schemas.openxmlformats.org/spreadsheetml/2006/main" count="94" uniqueCount="76">
  <si>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</si>
  <si>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</si>
  <si>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</si>
  <si>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</si>
  <si>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</si>
  <si>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</si>
  <si>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</si>
  <si>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</si>
  <si>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</si>
  <si>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</si>
  <si>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</si>
  <si>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</si>
  <si>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</si>
  <si>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</si>
  <si>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</si>
  <si>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</si>
  <si>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</si>
  <si>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</si>
  <si>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</si>
  <si>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</si>
  <si>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</si>
  <si>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</si>
  <si>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</si>
  <si>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</si>
  <si>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</si>
  <si>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</si>
  <si>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</si>
  <si>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</si>
  <si>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</si>
  <si>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</si>
  <si>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</si>
  <si>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</si>
  <si>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</si>
  <si>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</si>
  <si>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</si>
  <si>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</si>
  <si>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</si>
  <si>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</si>
  <si>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</si>
  <si>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</si>
  <si>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</si>
  <si>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</si>
  <si>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</si>
  <si>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</si>
  <si>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</si>
  <si>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</si>
  <si>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</si>
  <si>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</si>
  <si>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</si>
  <si>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</si>
  <si>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</si>
  <si>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</si>
  <si>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</si>
  <si>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</si>
  <si>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A2012RH144</t>
  </si>
  <si>
    <t>2</t>
  </si>
  <si>
    <t>Stephane CHAMBON</t>
  </si>
  <si>
    <t>stephane.chambon@perrier.fr</t>
  </si>
  <si>
    <t>PERRIER bottling machines</t>
  </si>
  <si>
    <t>3, rue Fernand Lafont  BP 51</t>
  </si>
  <si>
    <t>07160 LE CHEYLARD</t>
  </si>
  <si>
    <t>Tel. 33 (0)4.75.29.00.55</t>
  </si>
  <si>
    <t>Fax. 33 (0)4.75.29.38.39</t>
  </si>
  <si>
    <t>Sonde Thermique massique SS20.200</t>
  </si>
  <si>
    <t>Modèle tout ou rien  avec potentiomètre de réglage</t>
  </si>
  <si>
    <t>504 475-2311P00</t>
  </si>
  <si>
    <t>Longueur 200mm</t>
  </si>
  <si>
    <t>Plage de mesure : 0-10m/s</t>
  </si>
  <si>
    <t>Relai fermé et LED on si Vitesse&gt; au point de consigne</t>
  </si>
  <si>
    <t>Avec câble 2 mètres</t>
  </si>
  <si>
    <t>526 340-12111</t>
  </si>
  <si>
    <t>Alimentation : 24Vdc</t>
  </si>
  <si>
    <t>Sonde Thermique massique SS20.250</t>
  </si>
  <si>
    <t>Longueur 300mm</t>
  </si>
  <si>
    <t>Sortie: 4-20mA/0-10V</t>
  </si>
  <si>
    <t>Livré à Le Cheylard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</si>
</sst>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e.chambon@perrier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F8" s="21"/>
      <c r="G8" s="21"/>
      <c r="H8" s="30" t="s">
        <v>1</v>
      </c>
      <c r="I8" s="17"/>
      <c r="J8" s="74">
        <v>41004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63</v>
      </c>
      <c r="F23" s="96"/>
      <c r="G23" s="97">
        <v>1</v>
      </c>
      <c r="H23" s="48">
        <v>344</v>
      </c>
      <c r="I23" s="47"/>
      <c r="J23" s="47">
        <f>G23*H23</f>
        <v>344</v>
      </c>
      <c r="K23" s="76" t="s">
        <v>55</v>
      </c>
      <c r="M23" s="84"/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70</v>
      </c>
      <c r="E31" s="96" t="s">
        <v>72</v>
      </c>
      <c r="F31" s="96"/>
      <c r="G31" s="97">
        <v>1</v>
      </c>
      <c r="H31" s="48">
        <v>340</v>
      </c>
      <c r="I31" s="47"/>
      <c r="J31" s="47">
        <f>G31*H31</f>
        <v>340</v>
      </c>
      <c r="K31" s="76" t="s">
        <v>55</v>
      </c>
      <c r="M31" s="84"/>
      <c r="N31" s="17">
        <f>L31*(1-M31)</f>
        <v>0</v>
      </c>
      <c r="O31" s="98">
        <v>0.4</v>
      </c>
      <c r="P31" s="95">
        <f>N31/(1-O31)</f>
        <v>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71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69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684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20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704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137.98400000000001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841.98400000000004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75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tephane.chambon@perrier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2012-04-05T17:25:18Z</dcterms:modified>
</cp:coreProperties>
</file>