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8830" windowHeight="6210"/>
  </bookViews>
  <sheets>
    <sheet name="QUOTE" sheetId="1" r:id="rId1"/>
  </sheets>
  <definedNames>
    <definedName name="_xlnm.Print_Area" localSheetId="0">QUOTE!$A$1:$K$65</definedName>
  </definedNames>
  <calcPr calcId="145621"/>
</workbook>
</file>

<file path=xl/calcChain.xml><?xml version="1.0" encoding="utf-8"?>
<calcChain xmlns="http://schemas.openxmlformats.org/spreadsheetml/2006/main">
  <c r="L32" i="1" l="1"/>
  <c r="N23" i="1" l="1"/>
  <c r="J23" i="1" l="1"/>
  <c r="J39" i="1"/>
  <c r="J43" i="1" s="1"/>
  <c r="J44" i="1" l="1"/>
  <c r="J45" i="1" s="1"/>
</calcChain>
</file>

<file path=xl/sharedStrings.xml><?xml version="1.0" encoding="utf-8"?>
<sst xmlns="http://schemas.openxmlformats.org/spreadsheetml/2006/main" count="91" uniqueCount="77">
  <si>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</si>
  <si>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</si>
  <si>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</si>
  <si>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</si>
  <si>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</si>
  <si>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</si>
  <si>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</si>
  <si>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</si>
  <si>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</si>
  <si>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</si>
  <si>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</si>
  <si>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</si>
  <si>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</si>
  <si>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</si>
  <si>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</si>
  <si>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</si>
  <si>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</si>
  <si>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</si>
  <si>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</si>
  <si>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</si>
  <si>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</si>
  <si>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</si>
  <si>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</si>
  <si>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</si>
  <si>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</si>
  <si>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</si>
  <si>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</si>
  <si>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</si>
  <si>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</si>
  <si>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</si>
  <si>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</si>
  <si>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</si>
  <si>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</si>
  <si>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</si>
  <si>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</si>
  <si>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</si>
  <si>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</si>
  <si>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</si>
  <si>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</si>
  <si>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</si>
  <si>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</si>
  <si>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</si>
  <si>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</si>
  <si>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</si>
  <si>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</si>
  <si>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</si>
  <si>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</si>
  <si>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</si>
  <si>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</si>
  <si>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</si>
  <si>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</si>
  <si>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</si>
  <si>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</si>
  <si>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</si>
  <si>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A2012RH138</t>
  </si>
  <si>
    <t>Philippe Descours</t>
  </si>
  <si>
    <t>Thales</t>
  </si>
  <si>
    <t>philippe.descours@fr.thalesgroup.com</t>
  </si>
  <si>
    <t>MCF0080AGND010000</t>
  </si>
  <si>
    <t>Débitmètre Massique Thermique MCF</t>
  </si>
  <si>
    <t>Connexion : Gaz 1/4'' femelle</t>
  </si>
  <si>
    <t>Alimentation: 24Vdc</t>
  </si>
  <si>
    <t>Avec afficheur</t>
  </si>
  <si>
    <t>Sortie 4-20mA et pulses</t>
  </si>
  <si>
    <t>Fonction totalisation</t>
  </si>
  <si>
    <t>stock</t>
  </si>
  <si>
    <t>Alternative:</t>
  </si>
  <si>
    <t>7ME5850-4CA01-0AA1</t>
  </si>
  <si>
    <t>Débitmètre à flotteur type Minix</t>
  </si>
  <si>
    <t>Gamme: 5,5 à 55l/mn Air</t>
  </si>
  <si>
    <t>Modèle: MA152.30</t>
  </si>
  <si>
    <t>Flotteur aluminium</t>
  </si>
  <si>
    <t>Connexion: G1/2'' mâle laiton</t>
  </si>
  <si>
    <t>Avec vanne de réglage</t>
  </si>
  <si>
    <t>1</t>
  </si>
  <si>
    <t>Gamme : 2-200Nl/mn air</t>
  </si>
  <si>
    <t>Livré en 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</si>
</sst>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2"/>
  <sheetViews>
    <sheetView tabSelected="1" zoomScaleNormal="100" workbookViewId="0">
      <selection activeCell="E54" sqref="E5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20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17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19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41002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/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/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57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58</v>
      </c>
      <c r="E23" s="96" t="s">
        <v>59</v>
      </c>
      <c r="F23" s="96"/>
      <c r="G23" s="97">
        <v>1</v>
      </c>
      <c r="H23" s="48">
        <v>395</v>
      </c>
      <c r="I23" s="47"/>
      <c r="J23" s="47">
        <f>G23*H23</f>
        <v>395</v>
      </c>
      <c r="K23" s="76" t="s">
        <v>65</v>
      </c>
      <c r="M23" s="84">
        <v>0.45</v>
      </c>
      <c r="N23" s="17">
        <f>L23*(1-M23)</f>
        <v>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75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60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61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62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64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63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 t="s">
        <v>66</v>
      </c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 t="s">
        <v>67</v>
      </c>
      <c r="E32" s="96" t="s">
        <v>68</v>
      </c>
      <c r="F32" s="96"/>
      <c r="G32" s="97">
        <v>1</v>
      </c>
      <c r="H32" s="48">
        <v>240</v>
      </c>
      <c r="I32" s="47"/>
      <c r="J32" s="47"/>
      <c r="K32" s="76" t="s">
        <v>74</v>
      </c>
      <c r="L32" s="17">
        <f>120</f>
        <v>120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69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70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72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71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73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ht="15.75" customHeight="1" thickBot="1">
      <c r="A38" s="17"/>
      <c r="B38" s="58"/>
      <c r="C38" s="59"/>
      <c r="D38" s="60"/>
      <c r="E38" s="61"/>
      <c r="F38" s="62"/>
      <c r="G38" s="62"/>
      <c r="H38" s="63"/>
      <c r="I38" s="64"/>
      <c r="J38" s="64"/>
      <c r="K38" s="77"/>
    </row>
    <row r="39" spans="1:250" ht="15.75" customHeight="1">
      <c r="A39" s="17"/>
      <c r="B39" s="11"/>
      <c r="C39" s="11"/>
      <c r="D39" s="12"/>
      <c r="E39" s="21"/>
      <c r="F39" s="11"/>
      <c r="G39" s="30" t="s">
        <v>4</v>
      </c>
      <c r="H39" s="48" t="s">
        <v>3</v>
      </c>
      <c r="I39" s="47"/>
      <c r="J39" s="47">
        <f>SUM(J22:J38)</f>
        <v>395</v>
      </c>
      <c r="K39" s="57"/>
    </row>
    <row r="40" spans="1:250" ht="15.75" customHeight="1">
      <c r="A40" s="17"/>
      <c r="B40" s="11"/>
      <c r="C40" s="11"/>
      <c r="D40" s="12"/>
      <c r="E40" s="41"/>
      <c r="F40" s="39"/>
      <c r="G40" s="40" t="s">
        <v>33</v>
      </c>
      <c r="H40" s="49" t="s">
        <v>3</v>
      </c>
      <c r="I40" s="50"/>
      <c r="J40" s="50">
        <v>0</v>
      </c>
      <c r="K40" s="55"/>
    </row>
    <row r="41" spans="1:250" ht="15.75" customHeight="1">
      <c r="A41" s="17"/>
      <c r="B41" s="11"/>
      <c r="C41" s="11"/>
      <c r="D41" s="12"/>
      <c r="E41" s="42"/>
      <c r="F41" s="43"/>
      <c r="G41" s="54" t="s">
        <v>37</v>
      </c>
      <c r="H41" s="51" t="s">
        <v>3</v>
      </c>
      <c r="I41" s="52"/>
      <c r="J41" s="52">
        <v>0</v>
      </c>
      <c r="K41" s="56"/>
    </row>
    <row r="42" spans="1:250" ht="15.75" customHeight="1" thickBot="1">
      <c r="A42" s="17"/>
      <c r="B42" s="59"/>
      <c r="C42" s="59"/>
      <c r="D42" s="58"/>
      <c r="E42" s="67"/>
      <c r="F42" s="68"/>
      <c r="G42" s="69" t="s">
        <v>34</v>
      </c>
      <c r="H42" s="70" t="s">
        <v>3</v>
      </c>
      <c r="I42" s="71"/>
      <c r="J42" s="71">
        <v>25</v>
      </c>
      <c r="K42" s="72"/>
    </row>
    <row r="43" spans="1:250" ht="15.75" customHeight="1">
      <c r="A43" s="17"/>
      <c r="B43" s="11"/>
      <c r="C43" s="11"/>
      <c r="D43" s="12"/>
      <c r="E43" s="21"/>
      <c r="F43" s="11"/>
      <c r="G43" s="29" t="s">
        <v>35</v>
      </c>
      <c r="H43" s="48" t="s">
        <v>3</v>
      </c>
      <c r="I43" s="47"/>
      <c r="J43" s="47">
        <f>SUM(J39:J42)</f>
        <v>420</v>
      </c>
      <c r="K43" s="57"/>
    </row>
    <row r="44" spans="1:250" ht="15.75" customHeight="1" thickBot="1">
      <c r="A44" s="17"/>
      <c r="B44" s="59"/>
      <c r="C44" s="59"/>
      <c r="D44" s="58"/>
      <c r="E44" s="61"/>
      <c r="F44" s="59"/>
      <c r="G44" s="65" t="s">
        <v>36</v>
      </c>
      <c r="H44" s="63" t="s">
        <v>3</v>
      </c>
      <c r="I44" s="64"/>
      <c r="J44" s="64">
        <f>0.196*J43</f>
        <v>82.320000000000007</v>
      </c>
      <c r="K44" s="66"/>
    </row>
    <row r="45" spans="1:250" ht="15.75" customHeight="1">
      <c r="A45" s="17"/>
      <c r="B45" s="11"/>
      <c r="C45" s="11"/>
      <c r="D45" s="12"/>
      <c r="E45" s="17"/>
      <c r="F45" s="11"/>
      <c r="G45" s="53" t="s">
        <v>4</v>
      </c>
      <c r="H45" s="48" t="s">
        <v>3</v>
      </c>
      <c r="I45" s="47"/>
      <c r="J45" s="48">
        <f>SUM(J43:J44)</f>
        <v>502.32</v>
      </c>
      <c r="K45" s="57"/>
    </row>
    <row r="46" spans="1:250" ht="15.75" customHeight="1">
      <c r="A46" s="17"/>
      <c r="B46" s="11"/>
      <c r="C46" s="11"/>
      <c r="D46" s="12"/>
      <c r="E46" s="17"/>
      <c r="F46" s="11"/>
      <c r="G46" s="53"/>
      <c r="H46" s="48"/>
      <c r="I46" s="47"/>
      <c r="J46" s="48"/>
      <c r="K46" s="57"/>
    </row>
    <row r="47" spans="1:250" s="17" customFormat="1" ht="15.75" customHeight="1">
      <c r="B47" s="26" t="s">
        <v>53</v>
      </c>
      <c r="C47" s="11"/>
      <c r="D47" s="12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 t="s">
        <v>38</v>
      </c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8"/>
      <c r="E51" s="11"/>
      <c r="F51" s="11"/>
      <c r="G51" s="13"/>
      <c r="H51" s="19"/>
      <c r="I51" s="11"/>
      <c r="J51" s="15"/>
      <c r="K51" s="16"/>
      <c r="L51" s="2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C52" s="11"/>
      <c r="D52" s="73" t="s">
        <v>39</v>
      </c>
      <c r="E52" s="11"/>
      <c r="F52" s="11"/>
      <c r="G52" s="13"/>
      <c r="H52" s="14"/>
      <c r="I52" s="11"/>
      <c r="J52" s="7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53" t="s">
        <v>40</v>
      </c>
      <c r="E53" s="18" t="s">
        <v>76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47</v>
      </c>
      <c r="E54" s="87" t="s">
        <v>51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48</v>
      </c>
      <c r="E55" s="17" t="s">
        <v>41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52</v>
      </c>
      <c r="E56" s="22" t="s">
        <v>42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49</v>
      </c>
      <c r="E57" s="17" t="s">
        <v>43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53" t="s">
        <v>50</v>
      </c>
      <c r="E58" s="11" t="s">
        <v>44</v>
      </c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45</v>
      </c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8"/>
      <c r="C63" s="8"/>
      <c r="D63" s="11"/>
      <c r="E63" s="11"/>
      <c r="F63" s="11"/>
      <c r="G63" s="23"/>
      <c r="H63" s="11"/>
      <c r="I63" s="11"/>
      <c r="J63" s="23"/>
      <c r="K63" s="24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 t="s">
        <v>15</v>
      </c>
      <c r="C64" s="11"/>
      <c r="D64" s="11"/>
      <c r="E64" s="11"/>
      <c r="F64" s="11"/>
      <c r="G64" s="23"/>
      <c r="H64" s="11"/>
      <c r="I64" s="11"/>
      <c r="J64" s="23"/>
      <c r="K64" s="23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46</v>
      </c>
      <c r="C65" s="8"/>
      <c r="D65" s="11"/>
      <c r="E65" s="11"/>
      <c r="F65" s="11"/>
      <c r="G65" s="23"/>
      <c r="H65" s="11"/>
      <c r="I65" s="11"/>
      <c r="J65" s="23"/>
      <c r="K65" s="23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25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50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25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2012-04-03T06:20:04Z</dcterms:modified>
</cp:coreProperties>
</file>