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35" i="1" l="1"/>
  <c r="N23" i="1" l="1"/>
  <c r="J23" i="1" l="1"/>
  <c r="J38" i="1" s="1"/>
  <c r="J42" i="1" s="1"/>
  <c r="J43" i="1" l="1"/>
  <c r="J44" i="1" s="1"/>
</calcChain>
</file>

<file path=xl/sharedStrings.xml><?xml version="1.0" encoding="utf-8"?>
<sst xmlns="http://schemas.openxmlformats.org/spreadsheetml/2006/main" count="95" uniqueCount="79">
  <si>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</si>
  <si>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</si>
  <si>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</si>
  <si>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</si>
  <si>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</si>
  <si>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</si>
  <si>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</si>
  <si>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</si>
  <si>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</si>
  <si>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</si>
  <si>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</si>
  <si>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</si>
  <si>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</si>
  <si>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</si>
  <si>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</si>
  <si>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</si>
  <si>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</si>
  <si>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</si>
  <si>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</si>
  <si>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</si>
  <si>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</si>
  <si>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</si>
  <si>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</si>
  <si>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</si>
  <si>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</si>
  <si>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</si>
  <si>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</si>
  <si>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</si>
  <si>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</si>
  <si>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</si>
  <si>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</si>
  <si>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</si>
  <si>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</si>
  <si>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</si>
  <si>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</si>
  <si>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</si>
  <si>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</si>
  <si>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</si>
  <si>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</si>
  <si>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</si>
  <si>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</si>
  <si>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</si>
  <si>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</si>
  <si>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</si>
  <si>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</si>
  <si>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</si>
  <si>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</si>
  <si>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</si>
  <si>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</si>
  <si>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</si>
  <si>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</si>
  <si>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</si>
  <si>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</si>
  <si>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</si>
  <si>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A2012RH137</t>
  </si>
  <si>
    <t>franklin.foubert@irsn.fr</t>
  </si>
  <si>
    <t>IRSN</t>
  </si>
  <si>
    <t>BP 17</t>
  </si>
  <si>
    <t>92262 Fontenay-aux-Roses cedex</t>
  </si>
  <si>
    <t>France</t>
  </si>
  <si>
    <t>mr Franklin Foubert</t>
  </si>
  <si>
    <t>01.58.35.88.88</t>
  </si>
  <si>
    <t>MCF0151AGND010000</t>
  </si>
  <si>
    <t>Débitmètre thermique massique MCF</t>
  </si>
  <si>
    <t>Gamme: 10 à 1000Nl/mn</t>
  </si>
  <si>
    <t>Connexion : Gaz 1/2'' femelle</t>
  </si>
  <si>
    <t>Pour Air et azote</t>
  </si>
  <si>
    <t>Pression de service jusqu'à 10 bars</t>
  </si>
  <si>
    <t>Sorties: 4-20mA et impulsions/alarme</t>
  </si>
  <si>
    <t>Avec afficheur</t>
  </si>
  <si>
    <t>Fonction totalisation</t>
  </si>
  <si>
    <t>Option modèle</t>
  </si>
  <si>
    <t>MCF0151AGND0100D0</t>
  </si>
  <si>
    <t>5</t>
  </si>
  <si>
    <t>dito</t>
  </si>
  <si>
    <t>PA5-4ISX2SK</t>
  </si>
  <si>
    <t>Connecteur M12 avec 2 mètres de câble</t>
  </si>
  <si>
    <t>Livré en France</t>
  </si>
  <si>
    <t>Avec certificat de 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</si>
</sst>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1"/>
  <sheetViews>
    <sheetView tabSelected="1" topLeftCell="A13" zoomScaleNormal="100" workbookViewId="0">
      <selection activeCell="E34" sqref="E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40998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460</v>
      </c>
      <c r="I23" s="47"/>
      <c r="J23" s="47">
        <f>G23*H23</f>
        <v>460</v>
      </c>
      <c r="K23" s="76" t="s">
        <v>73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 t="s">
        <v>71</v>
      </c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 t="s">
        <v>72</v>
      </c>
      <c r="E32" s="96" t="s">
        <v>74</v>
      </c>
      <c r="F32" s="96"/>
      <c r="G32" s="97">
        <v>1</v>
      </c>
      <c r="H32" s="48">
        <v>490</v>
      </c>
      <c r="I32" s="47"/>
      <c r="J32" s="47"/>
      <c r="K32" s="76" t="s">
        <v>73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78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6" t="s">
        <v>75</v>
      </c>
      <c r="E35" s="96" t="s">
        <v>76</v>
      </c>
      <c r="F35" s="96"/>
      <c r="G35" s="97">
        <v>1</v>
      </c>
      <c r="H35" s="48">
        <v>20</v>
      </c>
      <c r="I35" s="47"/>
      <c r="J35" s="47">
        <f>G35*H35</f>
        <v>20</v>
      </c>
      <c r="K35" s="76" t="s">
        <v>73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ht="15.75" customHeight="1" thickBot="1">
      <c r="A37" s="17"/>
      <c r="B37" s="58"/>
      <c r="C37" s="59"/>
      <c r="D37" s="60"/>
      <c r="E37" s="61"/>
      <c r="F37" s="62"/>
      <c r="G37" s="62"/>
      <c r="H37" s="63"/>
      <c r="I37" s="64"/>
      <c r="J37" s="64"/>
      <c r="K37" s="77"/>
    </row>
    <row r="38" spans="1:250" ht="15.75" customHeight="1">
      <c r="A38" s="17"/>
      <c r="B38" s="11"/>
      <c r="C38" s="11"/>
      <c r="D38" s="12"/>
      <c r="E38" s="21"/>
      <c r="F38" s="11"/>
      <c r="G38" s="30" t="s">
        <v>4</v>
      </c>
      <c r="H38" s="48" t="s">
        <v>3</v>
      </c>
      <c r="I38" s="47"/>
      <c r="J38" s="47">
        <f>SUM(J22:J37)</f>
        <v>480</v>
      </c>
      <c r="K38" s="57"/>
    </row>
    <row r="39" spans="1:250" ht="15.75" customHeight="1">
      <c r="A39" s="17"/>
      <c r="B39" s="11"/>
      <c r="C39" s="11"/>
      <c r="D39" s="12"/>
      <c r="E39" s="41"/>
      <c r="F39" s="39"/>
      <c r="G39" s="40" t="s">
        <v>33</v>
      </c>
      <c r="H39" s="49" t="s">
        <v>3</v>
      </c>
      <c r="I39" s="50"/>
      <c r="J39" s="50">
        <v>0</v>
      </c>
      <c r="K39" s="55"/>
    </row>
    <row r="40" spans="1:250" ht="15.75" customHeight="1">
      <c r="A40" s="17"/>
      <c r="B40" s="11"/>
      <c r="C40" s="11"/>
      <c r="D40" s="12"/>
      <c r="E40" s="42"/>
      <c r="F40" s="43"/>
      <c r="G40" s="54" t="s">
        <v>37</v>
      </c>
      <c r="H40" s="51" t="s">
        <v>3</v>
      </c>
      <c r="I40" s="52"/>
      <c r="J40" s="52">
        <v>0</v>
      </c>
      <c r="K40" s="56"/>
    </row>
    <row r="41" spans="1:250" ht="15.75" customHeight="1" thickBot="1">
      <c r="A41" s="17"/>
      <c r="B41" s="59"/>
      <c r="C41" s="59"/>
      <c r="D41" s="58"/>
      <c r="E41" s="67"/>
      <c r="F41" s="68"/>
      <c r="G41" s="69" t="s">
        <v>34</v>
      </c>
      <c r="H41" s="70" t="s">
        <v>3</v>
      </c>
      <c r="I41" s="71"/>
      <c r="J41" s="71">
        <v>25</v>
      </c>
      <c r="K41" s="72"/>
    </row>
    <row r="42" spans="1:250" ht="15.75" customHeight="1">
      <c r="A42" s="17"/>
      <c r="B42" s="11"/>
      <c r="C42" s="11"/>
      <c r="D42" s="12"/>
      <c r="E42" s="21"/>
      <c r="F42" s="11"/>
      <c r="G42" s="29" t="s">
        <v>35</v>
      </c>
      <c r="H42" s="48" t="s">
        <v>3</v>
      </c>
      <c r="I42" s="47"/>
      <c r="J42" s="47">
        <f>SUM(J38:J41)</f>
        <v>505</v>
      </c>
      <c r="K42" s="57"/>
    </row>
    <row r="43" spans="1:250" ht="15.75" customHeight="1" thickBot="1">
      <c r="A43" s="17"/>
      <c r="B43" s="59"/>
      <c r="C43" s="59"/>
      <c r="D43" s="58"/>
      <c r="E43" s="61"/>
      <c r="F43" s="59"/>
      <c r="G43" s="65" t="s">
        <v>36</v>
      </c>
      <c r="H43" s="63" t="s">
        <v>3</v>
      </c>
      <c r="I43" s="64"/>
      <c r="J43" s="64">
        <f>0.196*J42</f>
        <v>98.98</v>
      </c>
      <c r="K43" s="66"/>
    </row>
    <row r="44" spans="1:250" ht="15.75" customHeight="1">
      <c r="A44" s="17"/>
      <c r="B44" s="11"/>
      <c r="C44" s="11"/>
      <c r="D44" s="12"/>
      <c r="E44" s="17"/>
      <c r="F44" s="11"/>
      <c r="G44" s="53" t="s">
        <v>4</v>
      </c>
      <c r="H44" s="48" t="s">
        <v>3</v>
      </c>
      <c r="I44" s="47"/>
      <c r="J44" s="48">
        <f>SUM(J42:J43)</f>
        <v>603.98</v>
      </c>
      <c r="K44" s="57"/>
    </row>
    <row r="45" spans="1:250" ht="15.75" customHeight="1">
      <c r="A45" s="17"/>
      <c r="B45" s="11"/>
      <c r="C45" s="11"/>
      <c r="D45" s="12"/>
      <c r="E45" s="17"/>
      <c r="F45" s="11"/>
      <c r="G45" s="53"/>
      <c r="H45" s="48"/>
      <c r="I45" s="47"/>
      <c r="J45" s="48"/>
      <c r="K45" s="57"/>
    </row>
    <row r="46" spans="1:250" s="17" customFormat="1" ht="15.75" customHeight="1">
      <c r="B46" s="26" t="s">
        <v>53</v>
      </c>
      <c r="C46" s="11"/>
      <c r="D46" s="12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 t="s">
        <v>38</v>
      </c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2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C51" s="11"/>
      <c r="D51" s="73" t="s">
        <v>39</v>
      </c>
      <c r="E51" s="11"/>
      <c r="F51" s="11"/>
      <c r="G51" s="13"/>
      <c r="H51" s="14"/>
      <c r="I51" s="11"/>
      <c r="J51" s="7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40</v>
      </c>
      <c r="E52" s="18" t="s">
        <v>77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87" t="s">
        <v>51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17" t="s">
        <v>41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22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49</v>
      </c>
      <c r="E56" s="17" t="s">
        <v>43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53" t="s">
        <v>50</v>
      </c>
      <c r="E57" s="11" t="s">
        <v>44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45</v>
      </c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8"/>
      <c r="C62" s="8"/>
      <c r="D62" s="11"/>
      <c r="E62" s="11"/>
      <c r="F62" s="11"/>
      <c r="G62" s="23"/>
      <c r="H62" s="11"/>
      <c r="I62" s="11"/>
      <c r="J62" s="23"/>
      <c r="K62" s="2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15</v>
      </c>
      <c r="C63" s="11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46</v>
      </c>
      <c r="C64" s="8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2012-03-30T08:12:07Z</dcterms:modified>
</cp:coreProperties>
</file>