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L42" i="1" l="1"/>
  <c r="J40" i="1" l="1"/>
  <c r="N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<sst xmlns="http://schemas.openxmlformats.org/spreadsheetml/2006/main" count="100" uniqueCount="85">
  <si>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</si>
  <si>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</si>
  <si>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</si>
  <si>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</si>
  <si>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</si>
  <si>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</si>
  <si>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</si>
  <si>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</si>
  <si>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</si>
  <si>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</si>
  <si>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</si>
  <si>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</si>
  <si>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</si>
  <si>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</si>
  <si>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</si>
  <si>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</si>
  <si>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</si>
  <si>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</si>
  <si>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</si>
  <si>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</si>
  <si>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</si>
  <si>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</si>
  <si>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</si>
  <si>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</si>
  <si>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</si>
  <si>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</si>
  <si>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</si>
  <si>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</si>
  <si>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</si>
  <si>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</si>
  <si>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</si>
  <si>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</si>
  <si>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</si>
  <si>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</si>
  <si>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</si>
  <si>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</si>
  <si>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</si>
  <si>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</si>
  <si>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</si>
  <si>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</si>
  <si>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</si>
  <si>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</si>
  <si>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</si>
  <si>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</si>
  <si>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</si>
  <si>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</si>
  <si>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</si>
  <si>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</si>
  <si>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</si>
  <si>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</si>
  <si>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</si>
  <si>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</si>
  <si>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</si>
  <si>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</si>
  <si>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Répétabilité: 0,1%</t>
  </si>
  <si>
    <t>Ex work Bad Kötzting Allemagne</t>
  </si>
  <si>
    <t>Débitmètre hélocoïdal SRZ</t>
  </si>
  <si>
    <t>Gamme de mesure: 0,4 à 40l/mn</t>
  </si>
  <si>
    <t>Précision: 0,5% de la valeur lue</t>
  </si>
  <si>
    <t>Connexion: G3/4'' femelle</t>
  </si>
  <si>
    <t>A2012RH136</t>
  </si>
  <si>
    <t>Gamme utilisée: 0,4 à 6l/mn</t>
  </si>
  <si>
    <t>Media: Mastic</t>
  </si>
  <si>
    <t>Viscosité: 600mpas</t>
  </si>
  <si>
    <t>Temp: 28°C</t>
  </si>
  <si>
    <t>Densité: 1,03Kg/dm3</t>
  </si>
  <si>
    <t>Pression: 200bars</t>
  </si>
  <si>
    <t>3-4</t>
  </si>
  <si>
    <t>CATS</t>
  </si>
  <si>
    <t>Parc des Alizes Zone Industrie</t>
  </si>
  <si>
    <t>76430 Sandouville</t>
  </si>
  <si>
    <t>02 35 55 07 70</t>
  </si>
  <si>
    <t>m.leclerc@groupe-cats.fr</t>
  </si>
  <si>
    <t>Devis 120490 Rev1 benjamin Holtz 02/11/12</t>
  </si>
  <si>
    <t>SRZ 40 ST.H1.N.T</t>
  </si>
  <si>
    <t>Pulses/litre: approx. 33000</t>
  </si>
  <si>
    <t>Connexion électrique : Plug M12 series 713</t>
  </si>
  <si>
    <t>99-1436-824-05</t>
  </si>
  <si>
    <t>Connecteur 5 pin type 713 winkel (M12*1)</t>
  </si>
  <si>
    <t>Modèle Haute Résolution avec amplificateur intégré</t>
  </si>
  <si>
    <t xml:space="preserve">REV1 </t>
  </si>
  <si>
    <t>Mr Leclerc/ Lenot</t>
  </si>
  <si>
    <t>Alimentation : 8 à 30 Vdc</t>
  </si>
  <si>
    <t>Sorties: 2 push pull déphasés de 90°</t>
  </si>
  <si>
    <t>-5% discount en accord au téléphone le 06/11/12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</si>
</sst>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center" vertical="center"/>
      <protection locked="0"/>
    </xf>
    <xf numFmtId="40" fontId="9" fillId="0" borderId="0" xfId="2" applyFont="1" applyBorder="1" applyAlignment="1" applyProtection="1">
      <alignment horizontal="center" vertical="center"/>
      <protection locked="0"/>
    </xf>
    <xf numFmtId="40" fontId="3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7" fillId="0" borderId="0" xfId="0" quotePrefix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nuaire.com/villes/sandouvill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23" zoomScaleNormal="100" workbookViewId="0">
      <selection activeCell="L42" sqref="L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93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5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6"/>
      <c r="G2" s="94" t="s">
        <v>6</v>
      </c>
      <c r="H2" s="79" t="s">
        <v>80</v>
      </c>
      <c r="I2" s="80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95"/>
      <c r="H3" s="3"/>
      <c r="I3" s="3"/>
      <c r="J3" s="3"/>
      <c r="K3" s="3"/>
    </row>
    <row r="4" spans="1:250" s="16" customFormat="1" ht="15" customHeight="1">
      <c r="A4" s="108" t="s">
        <v>22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6" customFormat="1" ht="15" customHeight="1">
      <c r="A5" s="109" t="s">
        <v>18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110" t="s">
        <v>21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6"/>
      <c r="M6" s="82"/>
      <c r="N6" s="16"/>
      <c r="O6" s="16"/>
      <c r="P6" s="16"/>
      <c r="Q6" s="16"/>
      <c r="R6" s="16"/>
      <c r="S6" s="1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s="4" customFormat="1" ht="15.75" customHeight="1">
      <c r="A7" s="85"/>
      <c r="B7" s="85"/>
      <c r="C7" s="85"/>
      <c r="D7" s="90"/>
      <c r="E7" s="85"/>
      <c r="F7" s="85"/>
      <c r="G7" s="92"/>
      <c r="H7" s="85"/>
      <c r="I7" s="85"/>
      <c r="J7" s="85"/>
      <c r="K7" s="85"/>
      <c r="L7" s="16"/>
      <c r="M7" s="82"/>
      <c r="N7" s="16"/>
      <c r="O7" s="16"/>
      <c r="P7" s="16"/>
      <c r="Q7" s="16"/>
      <c r="R7" s="16"/>
      <c r="S7" s="1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5.75" customHeight="1">
      <c r="A8" s="16"/>
      <c r="B8" s="28" t="s">
        <v>33</v>
      </c>
      <c r="C8" s="20"/>
      <c r="D8" s="90" t="s">
        <v>68</v>
      </c>
      <c r="E8" s="8"/>
      <c r="F8" s="20"/>
      <c r="G8" s="91"/>
      <c r="H8" s="28" t="s">
        <v>1</v>
      </c>
      <c r="I8" s="16"/>
      <c r="J8" s="68">
        <v>41215</v>
      </c>
      <c r="K8" s="20"/>
      <c r="M8" s="83"/>
    </row>
    <row r="9" spans="1:250" ht="15.75" customHeight="1">
      <c r="A9" s="16"/>
      <c r="B9" s="20"/>
      <c r="C9" s="20"/>
      <c r="D9" s="90" t="s">
        <v>69</v>
      </c>
      <c r="E9" s="8"/>
      <c r="F9" s="20"/>
      <c r="G9" s="91"/>
      <c r="H9" s="16"/>
      <c r="I9" s="16"/>
      <c r="J9" s="16"/>
      <c r="K9" s="20"/>
      <c r="M9" s="83"/>
    </row>
    <row r="10" spans="1:250" ht="15.75" customHeight="1">
      <c r="A10" s="16"/>
      <c r="B10" s="20"/>
      <c r="C10" s="20"/>
      <c r="D10" s="90" t="s">
        <v>70</v>
      </c>
      <c r="E10" s="8"/>
      <c r="F10" s="20"/>
      <c r="G10" s="91"/>
      <c r="H10" s="16"/>
      <c r="J10" s="16"/>
      <c r="K10" s="20"/>
      <c r="M10" s="83"/>
    </row>
    <row r="11" spans="1:250" ht="15">
      <c r="A11" s="16"/>
      <c r="B11" s="20"/>
      <c r="C11" s="20"/>
      <c r="D11" s="90"/>
      <c r="E11" s="8"/>
      <c r="F11" s="20"/>
      <c r="G11" s="91"/>
      <c r="H11" s="19" t="s">
        <v>30</v>
      </c>
      <c r="J11" s="16"/>
      <c r="K11" s="30"/>
      <c r="M11" s="83"/>
    </row>
    <row r="12" spans="1:250" ht="15.75" customHeight="1">
      <c r="A12" s="16"/>
      <c r="B12" s="72" t="s">
        <v>5</v>
      </c>
      <c r="C12" s="20"/>
      <c r="D12" s="90" t="s">
        <v>81</v>
      </c>
      <c r="E12" s="8"/>
      <c r="F12" s="20"/>
      <c r="G12" s="94"/>
      <c r="H12" s="19" t="s">
        <v>31</v>
      </c>
      <c r="I12" s="19"/>
      <c r="J12" s="29" t="s">
        <v>60</v>
      </c>
      <c r="K12" s="20"/>
      <c r="M12" s="83"/>
    </row>
    <row r="13" spans="1:250" ht="15">
      <c r="A13" s="16"/>
      <c r="B13" s="72" t="s">
        <v>8</v>
      </c>
      <c r="C13" s="20"/>
      <c r="D13" s="90" t="s">
        <v>71</v>
      </c>
      <c r="E13" s="8"/>
      <c r="F13" s="20"/>
      <c r="G13" s="94"/>
      <c r="H13" s="19" t="s">
        <v>32</v>
      </c>
      <c r="I13" s="20"/>
      <c r="J13" s="20" t="s">
        <v>15</v>
      </c>
      <c r="K13" s="20"/>
      <c r="M13" s="84"/>
    </row>
    <row r="14" spans="1:250" ht="15">
      <c r="A14" s="16"/>
      <c r="B14" s="72" t="s">
        <v>7</v>
      </c>
      <c r="C14" s="20"/>
      <c r="D14" s="90"/>
      <c r="E14" s="8"/>
      <c r="F14" s="20"/>
      <c r="G14" s="94"/>
      <c r="H14" s="19" t="s">
        <v>13</v>
      </c>
      <c r="I14" s="20"/>
      <c r="J14" s="73" t="s">
        <v>11</v>
      </c>
      <c r="K14" s="20"/>
    </row>
    <row r="15" spans="1:250" ht="15.75" customHeight="1">
      <c r="A15" s="16"/>
      <c r="B15" s="72" t="s">
        <v>10</v>
      </c>
      <c r="C15" s="16"/>
      <c r="D15" s="90" t="s">
        <v>72</v>
      </c>
      <c r="E15" s="8"/>
      <c r="F15" s="20"/>
      <c r="G15" s="94"/>
      <c r="H15" s="19" t="s">
        <v>7</v>
      </c>
      <c r="J15" s="77" t="s">
        <v>14</v>
      </c>
      <c r="K15" s="20"/>
      <c r="M15" s="83"/>
    </row>
    <row r="16" spans="1:250" ht="15.75" customHeight="1">
      <c r="A16" s="16"/>
      <c r="B16" s="74" t="s">
        <v>12</v>
      </c>
      <c r="C16" s="16"/>
      <c r="D16" s="90"/>
      <c r="E16" s="8"/>
      <c r="F16" s="20"/>
      <c r="G16" s="94"/>
      <c r="H16" s="19" t="s">
        <v>10</v>
      </c>
      <c r="J16" s="87" t="s">
        <v>17</v>
      </c>
      <c r="K16" s="20"/>
    </row>
    <row r="17" spans="1:250" ht="15.75" customHeight="1">
      <c r="A17" s="16"/>
      <c r="B17" s="74"/>
      <c r="C17" s="16"/>
      <c r="D17" s="16"/>
      <c r="E17" s="20"/>
      <c r="F17" s="20"/>
      <c r="G17" s="94"/>
      <c r="H17" s="19" t="s">
        <v>12</v>
      </c>
      <c r="I17" s="20"/>
      <c r="J17" s="88" t="s">
        <v>19</v>
      </c>
      <c r="K17" s="20"/>
      <c r="L17" s="16" t="s">
        <v>73</v>
      </c>
    </row>
    <row r="18" spans="1:250" ht="15.75" customHeight="1">
      <c r="A18" s="16"/>
      <c r="B18" s="74"/>
      <c r="C18" s="16"/>
      <c r="D18" s="31"/>
      <c r="E18" s="20"/>
      <c r="F18" s="20"/>
      <c r="G18" s="94"/>
      <c r="H18" s="16"/>
      <c r="I18" s="20"/>
      <c r="J18" s="8"/>
      <c r="K18" s="20"/>
    </row>
    <row r="19" spans="1:250" ht="15.75" customHeight="1">
      <c r="A19" s="16"/>
      <c r="B19" s="32" t="s">
        <v>27</v>
      </c>
      <c r="C19" s="32"/>
      <c r="D19" s="33" t="s">
        <v>26</v>
      </c>
      <c r="E19" s="39" t="s">
        <v>28</v>
      </c>
      <c r="F19" s="32"/>
      <c r="G19" s="32" t="s">
        <v>25</v>
      </c>
      <c r="H19" s="41" t="s">
        <v>24</v>
      </c>
      <c r="I19" s="42"/>
      <c r="J19" s="42" t="s">
        <v>4</v>
      </c>
      <c r="K19" s="12" t="s">
        <v>23</v>
      </c>
    </row>
    <row r="20" spans="1:250" ht="15.75" customHeight="1">
      <c r="A20" s="16"/>
      <c r="B20" s="34" t="s">
        <v>0</v>
      </c>
      <c r="C20" s="34"/>
      <c r="D20" s="27" t="s">
        <v>0</v>
      </c>
      <c r="E20" s="35"/>
      <c r="F20" s="34"/>
      <c r="G20" s="91"/>
      <c r="H20" s="43" t="s">
        <v>2</v>
      </c>
      <c r="I20" s="44"/>
      <c r="J20" s="44" t="s">
        <v>2</v>
      </c>
      <c r="K20" s="36" t="s">
        <v>29</v>
      </c>
    </row>
    <row r="21" spans="1:250" ht="6.75" customHeight="1">
      <c r="A21" s="16"/>
      <c r="B21" s="34"/>
      <c r="C21" s="34"/>
      <c r="D21" s="27"/>
      <c r="E21" s="35"/>
      <c r="F21" s="34"/>
      <c r="G21" s="91"/>
      <c r="H21" s="43"/>
      <c r="I21" s="44"/>
      <c r="J21" s="44"/>
      <c r="K21" s="12"/>
    </row>
    <row r="22" spans="1:250" s="16" customFormat="1" ht="15.75" customHeight="1">
      <c r="B22" s="12"/>
      <c r="C22" s="11"/>
      <c r="G22" s="94"/>
      <c r="H22" s="45"/>
      <c r="I22" s="44"/>
      <c r="J22" s="44"/>
      <c r="K22" s="70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6" customFormat="1" ht="15.75" customHeight="1">
      <c r="B23" s="12">
        <v>1</v>
      </c>
      <c r="C23" s="11"/>
      <c r="D23" s="16" t="s">
        <v>74</v>
      </c>
      <c r="E23" s="16" t="s">
        <v>56</v>
      </c>
      <c r="G23" s="94">
        <v>2</v>
      </c>
      <c r="H23" s="45">
        <v>3543</v>
      </c>
      <c r="I23" s="44"/>
      <c r="J23" s="44">
        <f>G23*H23</f>
        <v>7086</v>
      </c>
      <c r="K23" s="70" t="s">
        <v>67</v>
      </c>
      <c r="L23" s="16">
        <v>3543</v>
      </c>
      <c r="M23" s="78">
        <v>0.35</v>
      </c>
      <c r="N23" s="16">
        <f>L23*(1-M23)</f>
        <v>2302.9500000000003</v>
      </c>
      <c r="O23" s="89"/>
      <c r="P23" s="7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6" customFormat="1" ht="15.75" customHeight="1">
      <c r="B24" s="12"/>
      <c r="C24" s="11"/>
      <c r="E24" s="16" t="s">
        <v>79</v>
      </c>
      <c r="G24" s="94"/>
      <c r="H24" s="45"/>
      <c r="I24" s="44"/>
      <c r="J24" s="44"/>
      <c r="K24" s="70"/>
      <c r="M24" s="78"/>
      <c r="O24" s="89"/>
      <c r="P24" s="78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6" customFormat="1" ht="15.75" customHeight="1">
      <c r="B25" s="12"/>
      <c r="C25" s="11"/>
      <c r="E25" s="16" t="s">
        <v>57</v>
      </c>
      <c r="G25" s="94"/>
      <c r="H25" s="45"/>
      <c r="I25" s="44"/>
      <c r="J25" s="44"/>
      <c r="K25" s="70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6" customFormat="1" ht="15.75" customHeight="1">
      <c r="B26" s="12"/>
      <c r="C26" s="11"/>
      <c r="E26" s="16" t="s">
        <v>61</v>
      </c>
      <c r="G26" s="94"/>
      <c r="H26" s="45"/>
      <c r="I26" s="44"/>
      <c r="J26" s="44"/>
      <c r="K26" s="70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6" customFormat="1" ht="15.75" customHeight="1">
      <c r="B27" s="12"/>
      <c r="C27" s="11"/>
      <c r="E27" s="16" t="s">
        <v>64</v>
      </c>
      <c r="G27" s="94"/>
      <c r="H27" s="45"/>
      <c r="I27" s="44"/>
      <c r="J27" s="44"/>
      <c r="K27" s="70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6" customFormat="1" ht="15.75" customHeight="1">
      <c r="B28" s="12"/>
      <c r="C28" s="11"/>
      <c r="E28" s="16" t="s">
        <v>62</v>
      </c>
      <c r="G28" s="94"/>
      <c r="H28" s="45"/>
      <c r="I28" s="44"/>
      <c r="J28" s="44"/>
      <c r="K28" s="70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6" customFormat="1" ht="15.75" customHeight="1">
      <c r="B29" s="12"/>
      <c r="C29" s="11"/>
      <c r="E29" s="16" t="s">
        <v>63</v>
      </c>
      <c r="G29" s="94"/>
      <c r="H29" s="45"/>
      <c r="I29" s="44"/>
      <c r="J29" s="44"/>
      <c r="K29" s="70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6" customFormat="1" ht="15.75" customHeight="1">
      <c r="B30" s="12"/>
      <c r="C30" s="11"/>
      <c r="E30" s="16" t="s">
        <v>65</v>
      </c>
      <c r="G30" s="94"/>
      <c r="H30" s="45"/>
      <c r="I30" s="44"/>
      <c r="J30" s="44"/>
      <c r="K30" s="70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6" customFormat="1" ht="15.75" customHeight="1">
      <c r="B31" s="12"/>
      <c r="C31" s="11"/>
      <c r="E31" s="16" t="s">
        <v>66</v>
      </c>
      <c r="G31" s="94"/>
      <c r="H31" s="45"/>
      <c r="I31" s="44"/>
      <c r="J31" s="44"/>
      <c r="K31" s="70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s="16" customFormat="1" ht="15.75" customHeight="1">
      <c r="B32" s="12"/>
      <c r="C32" s="11"/>
      <c r="E32" s="16" t="s">
        <v>58</v>
      </c>
      <c r="G32" s="94"/>
      <c r="H32" s="45"/>
      <c r="I32" s="44"/>
      <c r="J32" s="44"/>
      <c r="K32" s="70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0" s="16" customFormat="1" ht="15.75" customHeight="1">
      <c r="B33" s="12"/>
      <c r="C33" s="11"/>
      <c r="E33" s="16" t="s">
        <v>54</v>
      </c>
      <c r="G33" s="107" t="s">
        <v>84</v>
      </c>
      <c r="H33" s="45"/>
      <c r="I33" s="44"/>
      <c r="J33" s="44"/>
      <c r="K33" s="70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0" s="16" customFormat="1" ht="15.75" customHeight="1">
      <c r="B34" s="12"/>
      <c r="C34" s="11"/>
      <c r="E34" s="16" t="s">
        <v>75</v>
      </c>
      <c r="G34" s="94"/>
      <c r="H34" s="45"/>
      <c r="I34" s="44"/>
      <c r="J34" s="44"/>
      <c r="K34" s="70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</row>
    <row r="35" spans="1:250" s="16" customFormat="1" ht="15.75" customHeight="1">
      <c r="B35" s="12"/>
      <c r="C35" s="11"/>
      <c r="E35" s="16" t="s">
        <v>59</v>
      </c>
      <c r="G35" s="94"/>
      <c r="H35" s="45"/>
      <c r="I35" s="44"/>
      <c r="J35" s="44"/>
      <c r="K35" s="70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</row>
    <row r="36" spans="1:250" s="16" customFormat="1" ht="15.75" customHeight="1">
      <c r="B36" s="12"/>
      <c r="C36" s="11"/>
      <c r="E36" s="16" t="s">
        <v>83</v>
      </c>
      <c r="G36" s="94"/>
      <c r="H36" s="45"/>
      <c r="I36" s="44"/>
      <c r="J36" s="44"/>
      <c r="K36" s="70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</row>
    <row r="37" spans="1:250" s="16" customFormat="1" ht="15.75" customHeight="1">
      <c r="B37" s="12"/>
      <c r="C37" s="11"/>
      <c r="E37" s="16" t="s">
        <v>82</v>
      </c>
      <c r="G37" s="94"/>
      <c r="H37" s="45"/>
      <c r="I37" s="44"/>
      <c r="J37" s="44"/>
      <c r="K37" s="70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</row>
    <row r="38" spans="1:250" s="16" customFormat="1" ht="15.75" customHeight="1">
      <c r="B38" s="12"/>
      <c r="C38" s="11"/>
      <c r="E38" s="16" t="s">
        <v>76</v>
      </c>
      <c r="G38" s="94"/>
      <c r="H38" s="45"/>
      <c r="I38" s="44"/>
      <c r="J38" s="44"/>
      <c r="K38" s="70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</row>
    <row r="39" spans="1:250" s="16" customFormat="1" ht="15.75" customHeight="1">
      <c r="B39" s="12"/>
      <c r="C39" s="11"/>
      <c r="G39" s="94"/>
      <c r="H39" s="45"/>
      <c r="I39" s="44"/>
      <c r="J39" s="44"/>
      <c r="K39" s="70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6" customFormat="1" ht="15.75" customHeight="1">
      <c r="B40" s="12">
        <v>2</v>
      </c>
      <c r="C40" s="11"/>
      <c r="D40" s="16" t="s">
        <v>77</v>
      </c>
      <c r="E40" s="16" t="s">
        <v>78</v>
      </c>
      <c r="G40" s="94">
        <v>2</v>
      </c>
      <c r="H40" s="45">
        <v>31</v>
      </c>
      <c r="I40" s="44"/>
      <c r="J40" s="44">
        <f>G40*H40</f>
        <v>62</v>
      </c>
      <c r="K40" s="70" t="s">
        <v>67</v>
      </c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ht="15.75" customHeight="1" thickBot="1">
      <c r="A41" s="16"/>
      <c r="B41" s="54"/>
      <c r="C41" s="55"/>
      <c r="D41" s="56"/>
      <c r="E41" s="57"/>
      <c r="F41" s="58"/>
      <c r="G41" s="96"/>
      <c r="H41" s="59"/>
      <c r="I41" s="60"/>
      <c r="J41" s="60"/>
      <c r="K41" s="71"/>
    </row>
    <row r="42" spans="1:250" ht="15.75" customHeight="1">
      <c r="A42" s="16"/>
      <c r="B42" s="11"/>
      <c r="C42" s="11"/>
      <c r="D42" s="12"/>
      <c r="E42" s="20"/>
      <c r="F42" s="11"/>
      <c r="G42" s="91" t="s">
        <v>4</v>
      </c>
      <c r="H42" s="45" t="s">
        <v>3</v>
      </c>
      <c r="I42" s="44"/>
      <c r="J42" s="44">
        <f>SUM(J22:J41)</f>
        <v>7148</v>
      </c>
      <c r="K42" s="53"/>
      <c r="L42" s="111">
        <f>J42*0.95</f>
        <v>6790.5999999999995</v>
      </c>
    </row>
    <row r="43" spans="1:250" ht="15.75" customHeight="1">
      <c r="A43" s="16"/>
      <c r="B43" s="11"/>
      <c r="C43" s="11"/>
      <c r="D43" s="12"/>
      <c r="E43" s="38"/>
      <c r="F43" s="37"/>
      <c r="G43" s="97" t="s">
        <v>35</v>
      </c>
      <c r="H43" s="46" t="s">
        <v>3</v>
      </c>
      <c r="I43" s="47"/>
      <c r="J43" s="47">
        <v>0</v>
      </c>
      <c r="K43" s="51"/>
    </row>
    <row r="44" spans="1:250" ht="15.75" customHeight="1">
      <c r="A44" s="16"/>
      <c r="B44" s="11"/>
      <c r="C44" s="11"/>
      <c r="D44" s="12"/>
      <c r="E44" s="39"/>
      <c r="F44" s="40"/>
      <c r="G44" s="106" t="s">
        <v>39</v>
      </c>
      <c r="H44" s="48" t="s">
        <v>3</v>
      </c>
      <c r="I44" s="49"/>
      <c r="J44" s="49">
        <v>0</v>
      </c>
      <c r="K44" s="52"/>
    </row>
    <row r="45" spans="1:250" ht="15.75" customHeight="1" thickBot="1">
      <c r="A45" s="16"/>
      <c r="B45" s="55"/>
      <c r="C45" s="55"/>
      <c r="D45" s="54"/>
      <c r="E45" s="62"/>
      <c r="F45" s="63"/>
      <c r="G45" s="98" t="s">
        <v>36</v>
      </c>
      <c r="H45" s="64" t="s">
        <v>3</v>
      </c>
      <c r="I45" s="65"/>
      <c r="J45" s="65"/>
      <c r="K45" s="66"/>
    </row>
    <row r="46" spans="1:250" ht="15.75" customHeight="1">
      <c r="A46" s="16"/>
      <c r="B46" s="11"/>
      <c r="C46" s="11"/>
      <c r="D46" s="12"/>
      <c r="E46" s="20"/>
      <c r="F46" s="11"/>
      <c r="G46" s="99" t="s">
        <v>37</v>
      </c>
      <c r="H46" s="45" t="s">
        <v>3</v>
      </c>
      <c r="I46" s="44"/>
      <c r="J46" s="44">
        <f>SUM(J42:J45)</f>
        <v>7148</v>
      </c>
      <c r="K46" s="53"/>
    </row>
    <row r="47" spans="1:250" ht="15.75" customHeight="1" thickBot="1">
      <c r="A47" s="16"/>
      <c r="B47" s="55"/>
      <c r="C47" s="55"/>
      <c r="D47" s="54"/>
      <c r="E47" s="57"/>
      <c r="F47" s="55"/>
      <c r="G47" s="100" t="s">
        <v>38</v>
      </c>
      <c r="H47" s="59" t="s">
        <v>3</v>
      </c>
      <c r="I47" s="60"/>
      <c r="J47" s="60">
        <f>0.196*J46</f>
        <v>1401.008</v>
      </c>
      <c r="K47" s="61"/>
    </row>
    <row r="48" spans="1:250" ht="15.75" customHeight="1">
      <c r="A48" s="16"/>
      <c r="B48" s="11"/>
      <c r="C48" s="11"/>
      <c r="D48" s="12"/>
      <c r="E48" s="16"/>
      <c r="F48" s="11"/>
      <c r="G48" s="101" t="s">
        <v>4</v>
      </c>
      <c r="H48" s="45" t="s">
        <v>3</v>
      </c>
      <c r="I48" s="44"/>
      <c r="J48" s="45">
        <f>SUM(J46:J47)</f>
        <v>8549.0079999999998</v>
      </c>
      <c r="K48" s="53"/>
    </row>
    <row r="49" spans="1:250" ht="15.75" customHeight="1">
      <c r="A49" s="16"/>
      <c r="B49" s="11"/>
      <c r="C49" s="11"/>
      <c r="D49" s="12"/>
      <c r="E49" s="16"/>
      <c r="F49" s="11"/>
      <c r="G49" s="101"/>
      <c r="H49" s="45"/>
      <c r="I49" s="44"/>
      <c r="J49" s="45"/>
      <c r="K49" s="53"/>
    </row>
    <row r="50" spans="1:250" s="16" customFormat="1" ht="15.75" customHeight="1">
      <c r="B50" s="25" t="s">
        <v>9</v>
      </c>
      <c r="C50" s="11"/>
      <c r="D50" s="12"/>
      <c r="E50" s="11"/>
      <c r="F50" s="11"/>
      <c r="G50" s="102"/>
      <c r="H50" s="13"/>
      <c r="I50" s="11"/>
      <c r="J50" s="14"/>
      <c r="K50" s="1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</row>
    <row r="51" spans="1:250" s="16" customFormat="1" ht="15.75" customHeight="1">
      <c r="B51" s="17" t="s">
        <v>40</v>
      </c>
      <c r="E51" s="11"/>
      <c r="F51" s="11"/>
      <c r="G51" s="102"/>
      <c r="H51" s="13"/>
      <c r="I51" s="11"/>
      <c r="J51" s="14"/>
      <c r="K51" s="1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</row>
    <row r="52" spans="1:250" s="16" customFormat="1" ht="15.75" customHeight="1">
      <c r="B52" s="17"/>
      <c r="E52" s="11"/>
      <c r="F52" s="11"/>
      <c r="G52" s="102"/>
      <c r="H52" s="13"/>
      <c r="I52" s="11"/>
      <c r="J52" s="14"/>
      <c r="K52" s="1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</row>
    <row r="53" spans="1:250" s="16" customFormat="1" ht="15.75" customHeight="1">
      <c r="B53" s="17"/>
      <c r="E53" s="11"/>
      <c r="F53" s="11"/>
      <c r="G53" s="102"/>
      <c r="H53" s="13"/>
      <c r="I53" s="11"/>
      <c r="J53" s="14"/>
      <c r="K53" s="1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1:250" s="16" customFormat="1" ht="15.75" customHeight="1">
      <c r="B54" s="11"/>
      <c r="C54" s="11"/>
      <c r="D54" s="17"/>
      <c r="E54" s="11"/>
      <c r="F54" s="11"/>
      <c r="G54" s="102"/>
      <c r="H54" s="18"/>
      <c r="I54" s="11"/>
      <c r="J54" s="14"/>
      <c r="K54" s="15"/>
      <c r="L54" s="26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1:250" s="16" customFormat="1" ht="15.75" customHeight="1">
      <c r="C55" s="11"/>
      <c r="D55" s="67" t="s">
        <v>41</v>
      </c>
      <c r="E55" s="11"/>
      <c r="F55" s="11"/>
      <c r="G55" s="102"/>
      <c r="H55" s="13"/>
      <c r="I55" s="11"/>
      <c r="J55" s="69"/>
      <c r="K55" s="1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1:250" s="16" customFormat="1" ht="15.75" customHeight="1">
      <c r="B56" s="11"/>
      <c r="C56" s="11"/>
      <c r="D56" s="50" t="s">
        <v>42</v>
      </c>
      <c r="E56" s="17" t="s">
        <v>55</v>
      </c>
      <c r="F56" s="11"/>
      <c r="G56" s="102"/>
      <c r="H56" s="13"/>
      <c r="I56" s="11"/>
      <c r="J56" s="14"/>
      <c r="K56" s="1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1:250" s="16" customFormat="1" ht="15.75" customHeight="1">
      <c r="D57" s="24" t="s">
        <v>49</v>
      </c>
      <c r="E57" s="81" t="s">
        <v>20</v>
      </c>
      <c r="G57" s="94"/>
      <c r="K57" s="20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</row>
    <row r="58" spans="1:250" s="16" customFormat="1" ht="15.75" customHeight="1">
      <c r="D58" s="24" t="s">
        <v>50</v>
      </c>
      <c r="E58" s="16" t="s">
        <v>43</v>
      </c>
      <c r="G58" s="94"/>
      <c r="K58" s="20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</row>
    <row r="59" spans="1:250" s="16" customFormat="1" ht="15.75" customHeight="1">
      <c r="D59" s="24" t="s">
        <v>51</v>
      </c>
      <c r="E59" s="21" t="s">
        <v>44</v>
      </c>
      <c r="G59" s="94"/>
      <c r="K59" s="20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</row>
    <row r="60" spans="1:250" s="16" customFormat="1" ht="15.75" customHeight="1">
      <c r="D60" s="24" t="s">
        <v>52</v>
      </c>
      <c r="E60" s="16" t="s">
        <v>45</v>
      </c>
      <c r="G60" s="94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</row>
    <row r="61" spans="1:250" s="16" customFormat="1" ht="15.75" customHeight="1">
      <c r="B61" s="11"/>
      <c r="C61" s="11"/>
      <c r="D61" s="50" t="s">
        <v>53</v>
      </c>
      <c r="E61" s="11" t="s">
        <v>46</v>
      </c>
      <c r="F61" s="11"/>
      <c r="G61" s="102"/>
      <c r="H61" s="13"/>
      <c r="I61" s="11"/>
      <c r="J61" s="14"/>
      <c r="K61" s="1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</row>
    <row r="62" spans="1:250" s="16" customFormat="1" ht="15.75" customHeight="1">
      <c r="B62" s="11"/>
      <c r="C62" s="11"/>
      <c r="D62" s="12"/>
      <c r="E62" s="11"/>
      <c r="F62" s="11"/>
      <c r="G62" s="102"/>
      <c r="H62" s="13"/>
      <c r="I62" s="11"/>
      <c r="J62" s="14"/>
      <c r="K62" s="1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</row>
    <row r="63" spans="1:250" s="16" customFormat="1" ht="15.75" customHeight="1">
      <c r="B63" s="11" t="s">
        <v>47</v>
      </c>
      <c r="C63" s="11"/>
      <c r="D63" s="12"/>
      <c r="E63" s="11"/>
      <c r="F63" s="11"/>
      <c r="G63" s="102"/>
      <c r="H63" s="13"/>
      <c r="I63" s="11"/>
      <c r="J63" s="14"/>
      <c r="K63" s="1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</row>
    <row r="64" spans="1:250" s="16" customFormat="1" ht="15.75" customHeight="1">
      <c r="B64" s="11"/>
      <c r="C64" s="11"/>
      <c r="D64" s="12"/>
      <c r="E64" s="11"/>
      <c r="F64" s="11"/>
      <c r="G64" s="102"/>
      <c r="H64" s="13"/>
      <c r="I64" s="11"/>
      <c r="J64" s="14"/>
      <c r="K64" s="1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</row>
    <row r="65" spans="2:250" s="16" customFormat="1" ht="15.75" customHeight="1">
      <c r="B65" s="11"/>
      <c r="C65" s="11"/>
      <c r="D65" s="12"/>
      <c r="E65" s="11"/>
      <c r="F65" s="11"/>
      <c r="G65" s="102"/>
      <c r="H65" s="13"/>
      <c r="I65" s="11"/>
      <c r="J65" s="14"/>
      <c r="K65" s="1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</row>
    <row r="66" spans="2:250" s="16" customFormat="1" ht="15.75" customHeight="1">
      <c r="B66" s="8"/>
      <c r="C66" s="8"/>
      <c r="D66" s="11"/>
      <c r="E66" s="11"/>
      <c r="F66" s="11"/>
      <c r="G66" s="103"/>
      <c r="H66" s="11"/>
      <c r="I66" s="11"/>
      <c r="J66" s="22"/>
      <c r="K66" s="23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</row>
    <row r="67" spans="2:250" s="16" customFormat="1" ht="15.75" customHeight="1">
      <c r="B67" s="11" t="s">
        <v>16</v>
      </c>
      <c r="C67" s="11"/>
      <c r="D67" s="11"/>
      <c r="E67" s="11"/>
      <c r="F67" s="11"/>
      <c r="G67" s="103"/>
      <c r="H67" s="11"/>
      <c r="I67" s="11"/>
      <c r="J67" s="22"/>
      <c r="K67" s="2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</row>
    <row r="68" spans="2:250" s="16" customFormat="1" ht="15.75" customHeight="1">
      <c r="B68" s="11" t="s">
        <v>48</v>
      </c>
      <c r="C68" s="8"/>
      <c r="D68" s="11"/>
      <c r="E68" s="11"/>
      <c r="F68" s="11"/>
      <c r="G68" s="103"/>
      <c r="H68" s="11"/>
      <c r="I68" s="11"/>
      <c r="J68" s="22"/>
      <c r="K68" s="22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</row>
    <row r="69" spans="2:250" ht="15.75" customHeight="1">
      <c r="B69" s="8"/>
      <c r="C69" s="8"/>
      <c r="D69" s="5"/>
      <c r="E69" s="6"/>
      <c r="F69" s="6"/>
      <c r="G69" s="104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104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104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104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104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105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105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0" r:id="rId3" display="http://www.annuaire.com/villes/sandouvill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2012-11-02T08:48:34Z</cp:lastPrinted>
  <dcterms:created xsi:type="dcterms:W3CDTF">2000-06-29T05:08:18Z</dcterms:created>
  <dcterms:modified xsi:type="dcterms:W3CDTF">2012-11-06T14:51:01Z</dcterms:modified>
</cp:coreProperties>
</file>