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<sst xmlns="http://schemas.openxmlformats.org/spreadsheetml/2006/main" count="92" uniqueCount="78">
  <si>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</si>
  <si>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</si>
  <si>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</si>
  <si>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</si>
  <si>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</si>
  <si>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</si>
  <si>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</si>
  <si>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</si>
  <si>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</si>
  <si>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</si>
  <si>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</si>
  <si>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</si>
  <si>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</si>
  <si>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</si>
  <si>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</si>
  <si>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</si>
  <si>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</si>
  <si>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</si>
  <si>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</si>
  <si>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</si>
  <si>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</si>
  <si>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</si>
  <si>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</si>
  <si>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</si>
  <si>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</si>
  <si>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</si>
  <si>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</si>
  <si>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</si>
  <si>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</si>
  <si>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</si>
  <si>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</si>
  <si>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</si>
  <si>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</si>
  <si>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</si>
  <si>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</si>
  <si>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</si>
  <si>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</si>
  <si>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</si>
  <si>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</si>
  <si>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</si>
  <si>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</si>
  <si>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</si>
  <si>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</si>
  <si>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</si>
  <si>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</si>
  <si>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</si>
  <si>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</si>
  <si>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</si>
  <si>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</si>
  <si>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</si>
  <si>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</si>
  <si>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</si>
  <si>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</si>
  <si>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</si>
  <si>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</si>
  <si>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</si>
  <si>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</si>
  <si>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</si>
  <si>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</si>
  <si>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</si>
  <si>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</si>
  <si>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Ex work Allemagne</t>
  </si>
  <si>
    <t>30 jours net</t>
  </si>
  <si>
    <t>A2012RH132</t>
  </si>
  <si>
    <t>IBRD-25-DN125-S-1-0-K1H-KI-HL-T0-A81</t>
  </si>
  <si>
    <t>Intra Quotation 12/30772   D2012RH0322</t>
  </si>
  <si>
    <t>Calculs : voir documents joints</t>
  </si>
  <si>
    <t>Tube de pitot IBRD</t>
  </si>
  <si>
    <t>Conduite : DN125</t>
  </si>
  <si>
    <t>Matériau: SUS316</t>
  </si>
  <si>
    <t>Piquage: Acier</t>
  </si>
  <si>
    <t>Sans support d'extrémité</t>
  </si>
  <si>
    <t xml:space="preserve">Avec pots à condensat </t>
  </si>
  <si>
    <t>Sans isolation</t>
  </si>
  <si>
    <t>Conduite horizontale</t>
  </si>
  <si>
    <t>Sans sonde RTD</t>
  </si>
  <si>
    <t>Avec vannes d'arrêt 1/2" NPT</t>
  </si>
  <si>
    <t>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</si>
</sst>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D32" sqref="D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40996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53</v>
      </c>
      <c r="F12" s="21"/>
      <c r="G12" s="17"/>
      <c r="H12" s="20" t="s">
        <v>30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58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65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40952</v>
      </c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67</v>
      </c>
      <c r="G23" s="103">
        <v>1</v>
      </c>
      <c r="H23" s="48">
        <v>1361</v>
      </c>
      <c r="I23" s="47"/>
      <c r="J23" s="47">
        <f>G23*H23</f>
        <v>1361</v>
      </c>
      <c r="K23" s="76" t="s">
        <v>77</v>
      </c>
      <c r="L23" s="17">
        <v>953</v>
      </c>
      <c r="M23" s="84">
        <v>0.3</v>
      </c>
      <c r="N23" s="17">
        <f>L23/(1-M23)</f>
        <v>1361.4285714285716</v>
      </c>
      <c r="O23" s="97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9" t="s">
        <v>68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/>
      <c r="E28" s="17" t="s">
        <v>72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/>
      <c r="E29" s="17" t="s">
        <v>73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/>
      <c r="E30" s="17" t="s">
        <v>74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/>
      <c r="E31" s="17" t="s">
        <v>75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/>
      <c r="E32" s="17" t="s">
        <v>76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7" t="s">
        <v>66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1361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34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38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35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36</v>
      </c>
      <c r="H40" s="48" t="s">
        <v>3</v>
      </c>
      <c r="I40" s="47"/>
      <c r="J40" s="47">
        <f>SUM(J36:J39)</f>
        <v>1361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37</v>
      </c>
      <c r="H41" s="63" t="s">
        <v>3</v>
      </c>
      <c r="I41" s="64"/>
      <c r="J41" s="64">
        <f>0.196*J40</f>
        <v>266.75600000000003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1627.7560000000001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39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61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62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52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2012-03-28T12:05:31Z</dcterms:modified>
</cp:coreProperties>
</file>