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<sst xmlns="http://schemas.openxmlformats.org/spreadsheetml/2006/main" count="90" uniqueCount="76">
  <si>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</si>
  <si>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</si>
  <si>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</si>
  <si>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</si>
  <si>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</si>
  <si>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</si>
  <si>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</si>
  <si>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</si>
  <si>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</si>
  <si>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</si>
  <si>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</si>
  <si>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</si>
  <si>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</si>
  <si>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</si>
  <si>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</si>
  <si>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</si>
  <si>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</si>
  <si>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</si>
  <si>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</si>
  <si>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</si>
  <si>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</si>
  <si>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</si>
  <si>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</si>
  <si>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</si>
  <si>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</si>
  <si>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</si>
  <si>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</si>
  <si>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</si>
  <si>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</si>
  <si>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</si>
  <si>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</si>
  <si>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</si>
  <si>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</si>
  <si>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</si>
  <si>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</si>
  <si>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</si>
  <si>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</si>
  <si>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</si>
  <si>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</si>
  <si>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</si>
  <si>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</si>
  <si>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</si>
  <si>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</si>
  <si>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</si>
  <si>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</si>
  <si>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</si>
  <si>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</si>
  <si>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</si>
  <si>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</si>
  <si>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</si>
  <si>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</si>
  <si>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</si>
  <si>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</si>
  <si>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</si>
  <si>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Cinetic Filling</t>
  </si>
  <si>
    <t>Parc d'Activités de la Forêt - 17, rue de la Communauté</t>
  </si>
  <si>
    <t>Répétabilité: 0,1%</t>
  </si>
  <si>
    <t>Ex work Bad Kötzting Allemagne</t>
  </si>
  <si>
    <t>Rodolphe TARGET</t>
  </si>
  <si>
    <t>Acheteur/Purchaser</t>
  </si>
  <si>
    <t>Tel: 00 33 (0)2 40 32 15 32  Fax: 00 33 (0)2 40 32 15 50</t>
  </si>
  <si>
    <t>rodolphe.target@fivesgroup.com</t>
  </si>
  <si>
    <t>www.fivesgroup.com</t>
  </si>
  <si>
    <t>44140 LE BIGNON - France</t>
  </si>
  <si>
    <t>A2012RH131</t>
  </si>
  <si>
    <t>SRZ 40 KL.E.E</t>
  </si>
  <si>
    <t>Débitmètre hélocoïdal SRZ</t>
  </si>
  <si>
    <t>Gamme de mesure: 0,4 à 40l/mn</t>
  </si>
  <si>
    <t>Précision: 0,5% de la valeur lue</t>
  </si>
  <si>
    <t>Viscosité: à définir</t>
  </si>
  <si>
    <t>Media: à définir</t>
  </si>
  <si>
    <t>Pulses/litre: approx. 3500</t>
  </si>
  <si>
    <t>Connexion: G3/4'' femelle</t>
  </si>
  <si>
    <t>3</t>
  </si>
  <si>
    <t>Sans amplificateur</t>
  </si>
  <si>
    <t>Devis 120473 Ludwig Dietz 28/03/12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</si>
</sst>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odolphe.target@fivesgroup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fivesgroup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A5" sqref="A5:K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22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58</v>
      </c>
      <c r="E8" s="8"/>
      <c r="F8" s="21"/>
      <c r="G8" s="21"/>
      <c r="H8" s="30" t="s">
        <v>1</v>
      </c>
      <c r="I8" s="17"/>
      <c r="J8" s="74">
        <v>40996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54</v>
      </c>
      <c r="E10" s="8"/>
      <c r="F10" s="21"/>
      <c r="G10" s="30"/>
      <c r="H10" s="17"/>
      <c r="J10" s="17"/>
      <c r="K10" s="21"/>
      <c r="M10" s="89"/>
    </row>
    <row r="11" spans="1:250" ht="15">
      <c r="A11" s="17"/>
      <c r="B11" s="21"/>
      <c r="C11" s="21"/>
      <c r="D11" s="96" t="s">
        <v>55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63</v>
      </c>
      <c r="E12" s="8"/>
      <c r="F12" s="21"/>
      <c r="G12" s="17"/>
      <c r="H12" s="20" t="s">
        <v>31</v>
      </c>
      <c r="I12" s="20"/>
      <c r="J12" s="31" t="s">
        <v>64</v>
      </c>
      <c r="K12" s="21"/>
      <c r="M12" s="89"/>
    </row>
    <row r="13" spans="1:250" ht="15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">
      <c r="A14" s="17"/>
      <c r="B14" s="78" t="s">
        <v>7</v>
      </c>
      <c r="C14" s="21"/>
      <c r="D14" s="96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 t="s">
        <v>62</v>
      </c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75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65</v>
      </c>
      <c r="E23" s="17" t="s">
        <v>66</v>
      </c>
      <c r="G23" s="17">
        <v>1</v>
      </c>
      <c r="H23" s="48">
        <v>1812</v>
      </c>
      <c r="I23" s="47"/>
      <c r="J23" s="47">
        <f>G23*H23</f>
        <v>1812</v>
      </c>
      <c r="K23" s="76" t="s">
        <v>73</v>
      </c>
      <c r="L23" s="17">
        <v>1812</v>
      </c>
      <c r="M23" s="84">
        <v>0.35</v>
      </c>
      <c r="N23" s="17">
        <f>L23*(1-M23)</f>
        <v>1177.8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67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70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69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68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56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71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72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74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1812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35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39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36</v>
      </c>
      <c r="H36" s="70" t="s">
        <v>3</v>
      </c>
      <c r="I36" s="71"/>
      <c r="J36" s="71">
        <v>0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37</v>
      </c>
      <c r="H37" s="48" t="s">
        <v>3</v>
      </c>
      <c r="I37" s="47"/>
      <c r="J37" s="47">
        <f>SUM(J33:J36)</f>
        <v>1812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38</v>
      </c>
      <c r="H38" s="63" t="s">
        <v>3</v>
      </c>
      <c r="I38" s="64"/>
      <c r="J38" s="64">
        <f>0.196*J37</f>
        <v>355.15199999999999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2167.152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9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40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41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42</v>
      </c>
      <c r="E47" s="18" t="s">
        <v>57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49</v>
      </c>
      <c r="E48" s="87" t="s">
        <v>20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50</v>
      </c>
      <c r="E49" s="17" t="s">
        <v>43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51</v>
      </c>
      <c r="E50" s="22" t="s">
        <v>44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52</v>
      </c>
      <c r="E51" s="17" t="s">
        <v>45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53</v>
      </c>
      <c r="E52" s="11" t="s">
        <v>46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47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16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48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rodolphe.target@fivesgroup.com"/>
    <hyperlink ref="D16" r:id="rId4" display="http://www.fivesgroup.com/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2012-03-28T07:57:41Z</dcterms:modified>
</cp:coreProperties>
</file>