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H23" i="1" l="1"/>
  <c r="J30" i="1" l="1"/>
  <c r="N23" i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<sst xmlns="http://schemas.openxmlformats.org/spreadsheetml/2006/main" count="89" uniqueCount="74">
  <si>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</si>
  <si>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</si>
  <si>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</si>
  <si>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</si>
  <si>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</si>
  <si>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</si>
  <si>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</si>
  <si>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</si>
  <si>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</si>
  <si>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</si>
  <si>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</si>
  <si>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</si>
  <si>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</si>
  <si>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</si>
  <si>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</si>
  <si>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</si>
  <si>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</si>
  <si>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</si>
  <si>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</si>
  <si>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</si>
  <si>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</si>
  <si>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</si>
  <si>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</si>
  <si>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</si>
  <si>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</si>
  <si>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</si>
  <si>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</si>
  <si>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</si>
  <si>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</si>
  <si>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</si>
  <si>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</si>
  <si>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</si>
  <si>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</si>
  <si>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</si>
  <si>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</si>
  <si>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</si>
  <si>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</si>
  <si>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</si>
  <si>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</si>
  <si>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</si>
  <si>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</si>
  <si>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</si>
  <si>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</si>
  <si>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</si>
  <si>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</si>
  <si>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</si>
  <si>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</si>
  <si>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</si>
  <si>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</si>
  <si>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</si>
  <si>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</si>
  <si>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Franco</t>
  </si>
  <si>
    <t>30 jours net</t>
  </si>
  <si>
    <t>Expédition partielle:</t>
  </si>
  <si>
    <t xml:space="preserve">REMARQUES:  </t>
  </si>
  <si>
    <t>SIDEL</t>
  </si>
  <si>
    <t>BP 204</t>
  </si>
  <si>
    <t>76053 Le Havre Cedex</t>
  </si>
  <si>
    <t>Fax 02 32 85 81 00</t>
  </si>
  <si>
    <t>Avenue de la Patrouille de France</t>
  </si>
  <si>
    <t>Mr Goubert</t>
  </si>
  <si>
    <t>Tél. 02 32 85 83 70</t>
  </si>
  <si>
    <t>cyrille.goubert@sidel.com</t>
  </si>
  <si>
    <t>Alimentation: 24Vdc</t>
  </si>
  <si>
    <t>2</t>
  </si>
  <si>
    <t>A2012RH129</t>
  </si>
  <si>
    <t>506 690-1-24129</t>
  </si>
  <si>
    <t>Sonde SS20.260</t>
  </si>
  <si>
    <t>Gamme: 0-40m/s</t>
  </si>
  <si>
    <t>Sortie : 4-20mA</t>
  </si>
  <si>
    <t>Longueur de câble: 5 mètres</t>
  </si>
  <si>
    <t>Raccord de passage G1/2 Laiton</t>
  </si>
  <si>
    <t>Application : Air,  dépression, débit max :  90m3/h diam: 40mm</t>
  </si>
  <si>
    <t>Longueur de sonde : 100mm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</si>
</sst>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D27" sqref="D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40995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65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66</v>
      </c>
      <c r="E23" s="96" t="s">
        <v>67</v>
      </c>
      <c r="F23" s="96"/>
      <c r="G23" s="97">
        <v>1</v>
      </c>
      <c r="H23" s="48">
        <f>375+25+50</f>
        <v>450</v>
      </c>
      <c r="I23" s="47"/>
      <c r="J23" s="47">
        <f>G23*H23</f>
        <v>450</v>
      </c>
      <c r="K23" s="76" t="s">
        <v>64</v>
      </c>
      <c r="L23" s="17">
        <v>430</v>
      </c>
      <c r="M23" s="84">
        <v>0.1</v>
      </c>
      <c r="N23" s="17">
        <f>L23*(1+M23)</f>
        <v>473.00000000000006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63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01">
        <v>517206</v>
      </c>
      <c r="E30" s="96" t="s">
        <v>71</v>
      </c>
      <c r="F30" s="96"/>
      <c r="G30" s="97">
        <v>1</v>
      </c>
      <c r="H30" s="48">
        <v>31</v>
      </c>
      <c r="I30" s="47"/>
      <c r="J30" s="47">
        <f>G30*H30</f>
        <v>31</v>
      </c>
      <c r="K30" s="76" t="s">
        <v>64</v>
      </c>
      <c r="L30" s="17">
        <v>11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101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 t="s">
        <v>72</v>
      </c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481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33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37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34</v>
      </c>
      <c r="H37" s="70" t="s">
        <v>3</v>
      </c>
      <c r="I37" s="71"/>
      <c r="J37" s="71">
        <v>20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35</v>
      </c>
      <c r="H38" s="48" t="s">
        <v>3</v>
      </c>
      <c r="I38" s="47"/>
      <c r="J38" s="47">
        <f>SUM(J34:J37)</f>
        <v>501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36</v>
      </c>
      <c r="H39" s="63" t="s">
        <v>3</v>
      </c>
      <c r="I39" s="64"/>
      <c r="J39" s="64">
        <f>0.196*J38</f>
        <v>98.195999999999998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599.19600000000003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54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38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39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40</v>
      </c>
      <c r="E48" s="18" t="s">
        <v>51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47</v>
      </c>
      <c r="E49" s="87" t="s">
        <v>52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48</v>
      </c>
      <c r="E50" s="17" t="s">
        <v>41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53</v>
      </c>
      <c r="E51" s="22" t="s">
        <v>42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50</v>
      </c>
      <c r="E53" s="11" t="s">
        <v>44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46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2012-03-22T10:48:18Z</cp:lastPrinted>
  <dcterms:created xsi:type="dcterms:W3CDTF">2000-06-29T05:08:18Z</dcterms:created>
  <dcterms:modified xsi:type="dcterms:W3CDTF">2012-03-27T09:39:35Z</dcterms:modified>
</cp:coreProperties>
</file>