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8830" windowHeight="6210"/>
  </bookViews>
  <sheets>
    <sheet name="QUOTE" sheetId="1" r:id="rId1"/>
  </sheets>
  <definedNames>
    <definedName name="_xlnm.Print_Area" localSheetId="0">QUOTE!$A$1:$K$84</definedName>
  </definedNames>
  <calcPr calcId="145621"/>
</workbook>
</file>

<file path=xl/calcChain.xml><?xml version="1.0" encoding="utf-8"?>
<calcChain xmlns="http://schemas.openxmlformats.org/spreadsheetml/2006/main">
  <c r="J43" i="1" l="1"/>
  <c r="J40" i="1"/>
  <c r="H30" i="1" l="1"/>
  <c r="N40" i="1"/>
  <c r="P40" i="1" s="1"/>
  <c r="L40" i="1"/>
  <c r="N36" i="1"/>
  <c r="P36" i="1" s="1"/>
  <c r="P30" i="1"/>
  <c r="L36" i="1"/>
  <c r="N23" i="1" l="1"/>
  <c r="P23" i="1" s="1"/>
  <c r="J58" i="1" l="1"/>
  <c r="J62" i="1" s="1"/>
  <c r="J63" i="1" l="1"/>
  <c r="J64" i="1" s="1"/>
</calcChain>
</file>

<file path=xl/sharedStrings.xml><?xml version="1.0" encoding="utf-8"?>
<sst xmlns="http://schemas.openxmlformats.org/spreadsheetml/2006/main" count="120" uniqueCount="100">
  <si>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</si>
  <si>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</si>
  <si>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</si>
  <si>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</si>
  <si>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</si>
  <si>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</si>
  <si>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</si>
  <si>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</si>
  <si>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</si>
  <si>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</si>
  <si>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</si>
  <si>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</si>
  <si>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</si>
  <si>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</si>
  <si>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</si>
  <si>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</si>
  <si>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</si>
  <si>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</si>
  <si>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</si>
  <si>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</si>
  <si>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</si>
  <si>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</si>
  <si>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</si>
  <si>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</si>
  <si>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</si>
  <si>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</si>
  <si>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</si>
  <si>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</si>
  <si>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</si>
  <si>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</si>
  <si>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</si>
  <si>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</si>
  <si>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</si>
  <si>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</si>
  <si>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</si>
  <si>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</si>
  <si>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</si>
  <si>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</si>
  <si>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</si>
  <si>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</si>
  <si>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</si>
  <si>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</si>
  <si>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</si>
  <si>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</si>
  <si>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</si>
  <si>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</si>
  <si>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</si>
  <si>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</si>
  <si>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</si>
  <si>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</si>
  <si>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</si>
  <si>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</si>
  <si>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</si>
  <si>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</si>
  <si>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</si>
  <si>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A2012RH128</t>
  </si>
  <si>
    <t>AGENCE DE NIORT</t>
  </si>
  <si>
    <t>184 avenue de Nantes</t>
  </si>
  <si>
    <t>79000 NIORT</t>
  </si>
  <si>
    <t>TEL : 05.49.09.09.12</t>
  </si>
  <si>
    <t>Fax : 05.49.09.05.88</t>
  </si>
  <si>
    <t>Port : 06.78.71.59.98</t>
  </si>
  <si>
    <t>jfcoue@betons-libaud.fr</t>
  </si>
  <si>
    <t>LIBAUD</t>
  </si>
  <si>
    <t>MAG5714-2FA10-0CB0</t>
  </si>
  <si>
    <t>Débitmètre électromagnétique Magflux A</t>
  </si>
  <si>
    <t>Version déportée</t>
  </si>
  <si>
    <t>Revêtement: Caouchouc dur</t>
  </si>
  <si>
    <t>DN50 PN40 à brides en acier</t>
  </si>
  <si>
    <t>Electrodes: Inox 1.4571</t>
  </si>
  <si>
    <t>Protection: IP67</t>
  </si>
  <si>
    <t>MAG5040-1AB10-1AA0</t>
  </si>
  <si>
    <t>Alimentation : 230Vac</t>
  </si>
  <si>
    <t>Sortie: 4-20mA</t>
  </si>
  <si>
    <t>Avec afficheur</t>
  </si>
  <si>
    <t>Fonction totalisation</t>
  </si>
  <si>
    <t>Avec câble 10 mètres</t>
  </si>
  <si>
    <t>MAG5714-1FA10-1BB1</t>
  </si>
  <si>
    <t>Pour une version compacte, non déportée:</t>
  </si>
  <si>
    <t>Convertisseur M1</t>
  </si>
  <si>
    <t>Avec convertisseur M1 intégré</t>
  </si>
  <si>
    <t>Franco Niort</t>
  </si>
  <si>
    <t>REV1</t>
  </si>
  <si>
    <t>Configuration client en usine</t>
  </si>
  <si>
    <t>Unité de mesure</t>
  </si>
  <si>
    <t>Programmation : Totalisation</t>
  </si>
  <si>
    <t xml:space="preserve">Programmation : Affichage débit </t>
  </si>
  <si>
    <t>Remise à zéro des compteurs après essais</t>
  </si>
  <si>
    <t>Alarme, sortie :4-20mA et impulsions</t>
  </si>
  <si>
    <t>MAG5714-1FA10-1BB1  Y01</t>
  </si>
  <si>
    <t>Eléments à fournir:</t>
  </si>
  <si>
    <t>Point de consigne alarme</t>
  </si>
  <si>
    <t>Valeur de retransmission signal 4-20mA</t>
  </si>
  <si>
    <t>Débit max*</t>
  </si>
  <si>
    <t>Unité de mesure*</t>
  </si>
  <si>
    <t>Valeur d'impulsion</t>
  </si>
  <si>
    <t>* obligatoire</t>
  </si>
  <si>
    <t>Mot de passe (4 chiffres)</t>
  </si>
  <si>
    <t>Filtre (en seconde)</t>
  </si>
  <si>
    <t>Arrêt comptage bas niveau (en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</si>
</sst>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fcoue@betons-libaud.fr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91"/>
  <sheetViews>
    <sheetView tabSelected="1" zoomScaleNormal="100" workbookViewId="0">
      <selection activeCell="F47" sqref="F4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82</v>
      </c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63</v>
      </c>
      <c r="E8" s="8"/>
      <c r="F8" s="21"/>
      <c r="G8" s="21"/>
      <c r="H8" s="30" t="s">
        <v>1</v>
      </c>
      <c r="I8" s="17"/>
      <c r="J8" s="74">
        <v>40995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58</v>
      </c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59</v>
      </c>
      <c r="E12" s="8"/>
      <c r="F12" s="21"/>
      <c r="G12" s="17"/>
      <c r="H12" s="20" t="s">
        <v>30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60</v>
      </c>
      <c r="E13" s="8"/>
      <c r="F13" s="21"/>
      <c r="G13" s="17"/>
      <c r="H13" s="20" t="s">
        <v>31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61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62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64</v>
      </c>
      <c r="E23" s="96" t="s">
        <v>65</v>
      </c>
      <c r="F23" s="96"/>
      <c r="G23" s="97">
        <v>1</v>
      </c>
      <c r="H23" s="48">
        <v>606</v>
      </c>
      <c r="I23" s="47"/>
      <c r="J23" s="47"/>
      <c r="K23" s="76" t="s">
        <v>21</v>
      </c>
      <c r="L23" s="17">
        <v>775</v>
      </c>
      <c r="M23" s="84">
        <v>0.56999999999999995</v>
      </c>
      <c r="N23" s="17">
        <f>L23*(1-M23)</f>
        <v>333.25000000000006</v>
      </c>
      <c r="O23" s="98">
        <v>0.45</v>
      </c>
      <c r="P23" s="95">
        <f>N23/(1-O23)</f>
        <v>605.90909090909099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66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67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68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69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70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/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>
        <v>2</v>
      </c>
      <c r="C30" s="11"/>
      <c r="D30" s="96" t="s">
        <v>71</v>
      </c>
      <c r="E30" s="96" t="s">
        <v>79</v>
      </c>
      <c r="F30" s="96"/>
      <c r="G30" s="97">
        <v>1</v>
      </c>
      <c r="H30" s="48">
        <f>556</f>
        <v>556</v>
      </c>
      <c r="I30" s="47"/>
      <c r="J30" s="47"/>
      <c r="K30" s="76" t="s">
        <v>21</v>
      </c>
      <c r="N30" s="17">
        <v>306</v>
      </c>
      <c r="O30" s="98">
        <v>0.45</v>
      </c>
      <c r="P30" s="95">
        <f>N30/(1-O30)</f>
        <v>556.36363636363637</v>
      </c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 t="s">
        <v>72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 t="s">
        <v>73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2:250" s="17" customFormat="1" ht="15.75" customHeight="1">
      <c r="B33" s="12"/>
      <c r="C33" s="11"/>
      <c r="D33" s="96"/>
      <c r="E33" s="96" t="s">
        <v>74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2:250" s="17" customFormat="1" ht="15.75" customHeight="1">
      <c r="B34" s="12"/>
      <c r="C34" s="11"/>
      <c r="D34" s="96"/>
      <c r="E34" s="96" t="s">
        <v>66</v>
      </c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2:250" s="17" customFormat="1" ht="15.75" customHeight="1">
      <c r="B35" s="12"/>
      <c r="C35" s="11"/>
      <c r="D35" s="96"/>
      <c r="E35" s="96" t="s">
        <v>75</v>
      </c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2:250" s="17" customFormat="1" ht="15.75" customHeight="1">
      <c r="B36" s="12"/>
      <c r="C36" s="11"/>
      <c r="D36" s="96"/>
      <c r="E36" s="96" t="s">
        <v>76</v>
      </c>
      <c r="F36" s="96"/>
      <c r="G36" s="97">
        <v>1</v>
      </c>
      <c r="H36" s="48">
        <v>90</v>
      </c>
      <c r="I36" s="47"/>
      <c r="J36" s="47"/>
      <c r="K36" s="76" t="s">
        <v>21</v>
      </c>
      <c r="L36" s="17">
        <f>11.51*10</f>
        <v>115.1</v>
      </c>
      <c r="M36" s="84">
        <v>0.56999999999999995</v>
      </c>
      <c r="N36" s="17">
        <f>L36*(1-M36)</f>
        <v>49.493000000000002</v>
      </c>
      <c r="O36" s="98">
        <v>0.45</v>
      </c>
      <c r="P36" s="95">
        <f>N36/(1-O36)</f>
        <v>89.987272727272725</v>
      </c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2:250" s="17" customFormat="1" ht="15.75" customHeight="1">
      <c r="B37" s="12"/>
      <c r="C37" s="11"/>
      <c r="D37" s="96"/>
      <c r="E37" s="96"/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2:250" s="17" customFormat="1" ht="15.75" customHeight="1">
      <c r="B38" s="12"/>
      <c r="C38" s="11"/>
      <c r="D38" s="96"/>
      <c r="E38" s="96"/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2:250" s="17" customFormat="1" ht="15.75" customHeight="1">
      <c r="B39" s="12"/>
      <c r="C39" s="11"/>
      <c r="D39" s="96" t="s">
        <v>78</v>
      </c>
      <c r="E39" s="96"/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2:250" s="17" customFormat="1" ht="15.75" customHeight="1">
      <c r="B40" s="12"/>
      <c r="C40" s="11"/>
      <c r="D40" s="96" t="s">
        <v>77</v>
      </c>
      <c r="E40" s="96" t="s">
        <v>65</v>
      </c>
      <c r="F40" s="96"/>
      <c r="G40" s="97">
        <v>1</v>
      </c>
      <c r="H40" s="48">
        <v>1131</v>
      </c>
      <c r="I40" s="47"/>
      <c r="J40" s="47">
        <f>G40*H40</f>
        <v>1131</v>
      </c>
      <c r="K40" s="76" t="s">
        <v>21</v>
      </c>
      <c r="L40" s="17">
        <f>775+705+99</f>
        <v>1579</v>
      </c>
      <c r="M40" s="84">
        <v>0.56999999999999995</v>
      </c>
      <c r="N40" s="17">
        <f>L40*(1-M40)</f>
        <v>678.97</v>
      </c>
      <c r="O40" s="98">
        <v>0.4</v>
      </c>
      <c r="P40" s="95">
        <f>N40/(1-O40)</f>
        <v>1131.6166666666668</v>
      </c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2:250" s="17" customFormat="1" ht="15.75" customHeight="1">
      <c r="B41" s="12"/>
      <c r="C41" s="11"/>
      <c r="D41" s="96"/>
      <c r="E41" s="96" t="s">
        <v>80</v>
      </c>
      <c r="F41" s="96"/>
      <c r="G41" s="97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2:250" s="17" customFormat="1" ht="15.75" customHeight="1">
      <c r="B42" s="12"/>
      <c r="C42" s="11"/>
      <c r="D42" s="96"/>
      <c r="E42" s="96"/>
      <c r="F42" s="96"/>
      <c r="G42" s="97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2:250" s="17" customFormat="1" ht="15.75" customHeight="1">
      <c r="B43" s="12">
        <v>3</v>
      </c>
      <c r="C43" s="11"/>
      <c r="D43" s="96" t="s">
        <v>83</v>
      </c>
      <c r="E43" s="96" t="s">
        <v>86</v>
      </c>
      <c r="F43" s="96"/>
      <c r="G43" s="97">
        <v>1</v>
      </c>
      <c r="H43" s="48">
        <v>130</v>
      </c>
      <c r="I43" s="47"/>
      <c r="J43" s="47">
        <f>G43*H43</f>
        <v>130</v>
      </c>
      <c r="K43" s="76" t="s">
        <v>21</v>
      </c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2:250" s="17" customFormat="1" ht="15.75" customHeight="1">
      <c r="C44" s="11"/>
      <c r="D44" s="96" t="s">
        <v>89</v>
      </c>
      <c r="E44" s="18" t="s">
        <v>85</v>
      </c>
      <c r="F44" s="96"/>
      <c r="G44" s="97"/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2:250" s="17" customFormat="1" ht="15.75" customHeight="1">
      <c r="B45" s="12"/>
      <c r="C45" s="11"/>
      <c r="D45" s="96"/>
      <c r="E45" s="96" t="s">
        <v>84</v>
      </c>
      <c r="F45" s="96"/>
      <c r="G45" s="97"/>
      <c r="H45" s="48"/>
      <c r="I45" s="47"/>
      <c r="J45" s="47"/>
      <c r="K45" s="76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2:250" s="17" customFormat="1" ht="15.75" customHeight="1">
      <c r="B46" s="12"/>
      <c r="C46" s="11"/>
      <c r="D46" s="96"/>
      <c r="E46" s="96" t="s">
        <v>88</v>
      </c>
      <c r="F46" s="96"/>
      <c r="G46" s="97"/>
      <c r="H46" s="48"/>
      <c r="I46" s="47"/>
      <c r="J46" s="47"/>
      <c r="K46" s="76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2:250" s="17" customFormat="1" ht="15.75" customHeight="1">
      <c r="B47" s="12"/>
      <c r="C47" s="11"/>
      <c r="D47" s="96"/>
      <c r="E47" s="96" t="s">
        <v>87</v>
      </c>
      <c r="F47" s="96"/>
      <c r="G47" s="97"/>
      <c r="H47" s="48"/>
      <c r="I47" s="47"/>
      <c r="J47" s="47"/>
      <c r="K47" s="76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2:250" s="17" customFormat="1" ht="15.75" customHeight="1">
      <c r="B48" s="12"/>
      <c r="C48" s="11"/>
      <c r="D48" s="96" t="s">
        <v>90</v>
      </c>
      <c r="E48" s="17" t="s">
        <v>93</v>
      </c>
      <c r="F48" s="96"/>
      <c r="G48" s="97"/>
      <c r="H48" s="48"/>
      <c r="I48" s="47"/>
      <c r="J48" s="47"/>
      <c r="K48" s="76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1:250" s="17" customFormat="1" ht="15.75" customHeight="1">
      <c r="B49" s="12"/>
      <c r="C49" s="11"/>
      <c r="D49" s="96"/>
      <c r="E49" s="96" t="s">
        <v>94</v>
      </c>
      <c r="F49" s="96"/>
      <c r="G49" s="97"/>
      <c r="H49" s="48"/>
      <c r="I49" s="47"/>
      <c r="J49" s="47"/>
      <c r="K49" s="76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1:250" s="17" customFormat="1" ht="15.75" customHeight="1">
      <c r="B50" s="12"/>
      <c r="C50" s="11"/>
      <c r="D50" s="96"/>
      <c r="E50" s="96" t="s">
        <v>91</v>
      </c>
      <c r="F50" s="96"/>
      <c r="G50" s="97"/>
      <c r="H50" s="48"/>
      <c r="I50" s="47"/>
      <c r="J50" s="47"/>
      <c r="K50" s="76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1:250" s="17" customFormat="1" ht="15.75" customHeight="1">
      <c r="B51" s="12"/>
      <c r="C51" s="11"/>
      <c r="D51" s="96"/>
      <c r="E51" s="96" t="s">
        <v>92</v>
      </c>
      <c r="F51" s="96"/>
      <c r="G51" s="97"/>
      <c r="H51" s="48"/>
      <c r="I51" s="47"/>
      <c r="J51" s="47"/>
      <c r="K51" s="76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1:250" s="17" customFormat="1" ht="15.75" customHeight="1">
      <c r="B52" s="12"/>
      <c r="C52" s="11"/>
      <c r="D52" s="96"/>
      <c r="E52" s="96" t="s">
        <v>95</v>
      </c>
      <c r="F52" s="96"/>
      <c r="G52" s="97"/>
      <c r="H52" s="48"/>
      <c r="I52" s="47"/>
      <c r="J52" s="47"/>
      <c r="K52" s="76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2"/>
      <c r="C53" s="11"/>
      <c r="E53" s="96" t="s">
        <v>97</v>
      </c>
      <c r="F53" s="96"/>
      <c r="G53" s="97"/>
      <c r="H53" s="48"/>
      <c r="I53" s="47"/>
      <c r="J53" s="47"/>
      <c r="K53" s="76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2"/>
      <c r="C54" s="11"/>
      <c r="E54" s="96" t="s">
        <v>99</v>
      </c>
      <c r="F54" s="96"/>
      <c r="G54" s="97"/>
      <c r="H54" s="48"/>
      <c r="I54" s="47"/>
      <c r="J54" s="47"/>
      <c r="K54" s="76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2"/>
      <c r="C55" s="11"/>
      <c r="E55" s="96" t="s">
        <v>98</v>
      </c>
      <c r="F55" s="96"/>
      <c r="G55" s="97"/>
      <c r="H55" s="48"/>
      <c r="I55" s="47"/>
      <c r="J55" s="47"/>
      <c r="K55" s="76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2"/>
      <c r="C56" s="11"/>
      <c r="D56" s="96" t="s">
        <v>96</v>
      </c>
      <c r="E56" s="96"/>
      <c r="F56" s="96"/>
      <c r="G56" s="97"/>
      <c r="H56" s="48"/>
      <c r="I56" s="47"/>
      <c r="J56" s="47"/>
      <c r="K56" s="76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ht="15.75" customHeight="1" thickBot="1">
      <c r="A57" s="17"/>
      <c r="B57" s="58"/>
      <c r="C57" s="59"/>
      <c r="D57" s="60"/>
      <c r="E57" s="61"/>
      <c r="F57" s="62"/>
      <c r="G57" s="62"/>
      <c r="H57" s="63"/>
      <c r="I57" s="64"/>
      <c r="J57" s="64"/>
      <c r="K57" s="77"/>
    </row>
    <row r="58" spans="1:250" ht="15.75" customHeight="1">
      <c r="A58" s="17"/>
      <c r="B58" s="11"/>
      <c r="C58" s="11"/>
      <c r="D58" s="12"/>
      <c r="E58" s="21"/>
      <c r="F58" s="11"/>
      <c r="G58" s="30" t="s">
        <v>4</v>
      </c>
      <c r="H58" s="48" t="s">
        <v>3</v>
      </c>
      <c r="I58" s="47"/>
      <c r="J58" s="47">
        <f>SUM(J22:J57)</f>
        <v>1261</v>
      </c>
      <c r="K58" s="57"/>
    </row>
    <row r="59" spans="1:250" ht="15.75" customHeight="1">
      <c r="A59" s="17"/>
      <c r="B59" s="11"/>
      <c r="C59" s="11"/>
      <c r="D59" s="12"/>
      <c r="E59" s="41"/>
      <c r="F59" s="39"/>
      <c r="G59" s="40" t="s">
        <v>34</v>
      </c>
      <c r="H59" s="49" t="s">
        <v>3</v>
      </c>
      <c r="I59" s="50"/>
      <c r="J59" s="50">
        <v>0</v>
      </c>
      <c r="K59" s="55"/>
    </row>
    <row r="60" spans="1:250" ht="15.75" customHeight="1">
      <c r="A60" s="17"/>
      <c r="B60" s="11"/>
      <c r="C60" s="11"/>
      <c r="D60" s="12"/>
      <c r="E60" s="42"/>
      <c r="F60" s="43"/>
      <c r="G60" s="54" t="s">
        <v>38</v>
      </c>
      <c r="H60" s="51" t="s">
        <v>3</v>
      </c>
      <c r="I60" s="52"/>
      <c r="J60" s="52">
        <v>0</v>
      </c>
      <c r="K60" s="56"/>
    </row>
    <row r="61" spans="1:250" ht="15.75" customHeight="1" thickBot="1">
      <c r="A61" s="17"/>
      <c r="B61" s="59"/>
      <c r="C61" s="59"/>
      <c r="D61" s="58"/>
      <c r="E61" s="67"/>
      <c r="F61" s="68"/>
      <c r="G61" s="69" t="s">
        <v>35</v>
      </c>
      <c r="H61" s="70" t="s">
        <v>3</v>
      </c>
      <c r="I61" s="71"/>
      <c r="J61" s="71">
        <v>50</v>
      </c>
      <c r="K61" s="72"/>
    </row>
    <row r="62" spans="1:250" ht="15.75" customHeight="1">
      <c r="A62" s="17"/>
      <c r="B62" s="11"/>
      <c r="C62" s="11"/>
      <c r="D62" s="12"/>
      <c r="E62" s="21"/>
      <c r="F62" s="11"/>
      <c r="G62" s="29" t="s">
        <v>36</v>
      </c>
      <c r="H62" s="48" t="s">
        <v>3</v>
      </c>
      <c r="I62" s="47"/>
      <c r="J62" s="47">
        <f>SUM(J58:J61)</f>
        <v>1311</v>
      </c>
      <c r="K62" s="57"/>
    </row>
    <row r="63" spans="1:250" ht="15.75" customHeight="1" thickBot="1">
      <c r="A63" s="17"/>
      <c r="B63" s="59"/>
      <c r="C63" s="59"/>
      <c r="D63" s="58"/>
      <c r="E63" s="61"/>
      <c r="F63" s="59"/>
      <c r="G63" s="65" t="s">
        <v>37</v>
      </c>
      <c r="H63" s="63" t="s">
        <v>3</v>
      </c>
      <c r="I63" s="64"/>
      <c r="J63" s="64">
        <f>0.196*J62</f>
        <v>256.95600000000002</v>
      </c>
      <c r="K63" s="66"/>
    </row>
    <row r="64" spans="1:250" ht="15.75" customHeight="1">
      <c r="A64" s="17"/>
      <c r="B64" s="11"/>
      <c r="C64" s="11"/>
      <c r="D64" s="12"/>
      <c r="E64" s="17"/>
      <c r="F64" s="11"/>
      <c r="G64" s="53" t="s">
        <v>4</v>
      </c>
      <c r="H64" s="48" t="s">
        <v>3</v>
      </c>
      <c r="I64" s="47"/>
      <c r="J64" s="48">
        <f>SUM(J62:J63)</f>
        <v>1567.9560000000001</v>
      </c>
      <c r="K64" s="57"/>
    </row>
    <row r="65" spans="1:250" ht="15.75" customHeight="1">
      <c r="A65" s="17"/>
      <c r="B65" s="11"/>
      <c r="C65" s="11"/>
      <c r="D65" s="12"/>
      <c r="E65" s="17"/>
      <c r="F65" s="11"/>
      <c r="G65" s="53"/>
      <c r="H65" s="48"/>
      <c r="I65" s="47"/>
      <c r="J65" s="48"/>
      <c r="K65" s="57"/>
    </row>
    <row r="66" spans="1:250" s="17" customFormat="1" ht="15.75" customHeight="1">
      <c r="B66" s="26" t="s">
        <v>54</v>
      </c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1:250" s="17" customFormat="1" ht="15.75" customHeight="1">
      <c r="B67" s="18" t="s">
        <v>39</v>
      </c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1:250" s="17" customFormat="1" ht="15.75" customHeight="1">
      <c r="B68" s="18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1:250" s="17" customFormat="1" ht="15.75" customHeight="1">
      <c r="B69" s="18"/>
      <c r="E69" s="11"/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1:250" s="17" customFormat="1" ht="15.75" customHeight="1">
      <c r="B70" s="11"/>
      <c r="C70" s="11"/>
      <c r="D70" s="18"/>
      <c r="E70" s="11"/>
      <c r="F70" s="11"/>
      <c r="G70" s="13"/>
      <c r="H70" s="19"/>
      <c r="I70" s="11"/>
      <c r="J70" s="15"/>
      <c r="K70" s="16"/>
      <c r="L70" s="2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1:250" s="17" customFormat="1" ht="15.75" customHeight="1">
      <c r="C71" s="11"/>
      <c r="D71" s="73" t="s">
        <v>40</v>
      </c>
      <c r="E71" s="11"/>
      <c r="F71" s="11"/>
      <c r="G71" s="13"/>
      <c r="H71" s="14"/>
      <c r="I71" s="11"/>
      <c r="J71" s="75"/>
      <c r="K71" s="16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1:250" s="17" customFormat="1" ht="15.75" customHeight="1">
      <c r="B72" s="11"/>
      <c r="C72" s="11"/>
      <c r="D72" s="53" t="s">
        <v>41</v>
      </c>
      <c r="E72" s="18" t="s">
        <v>81</v>
      </c>
      <c r="F72" s="11"/>
      <c r="G72" s="13"/>
      <c r="H72" s="14"/>
      <c r="I72" s="11"/>
      <c r="J72" s="15"/>
      <c r="K72" s="16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1:250" s="17" customFormat="1" ht="15.75" customHeight="1">
      <c r="D73" s="25" t="s">
        <v>48</v>
      </c>
      <c r="E73" s="87" t="s">
        <v>52</v>
      </c>
      <c r="K73" s="21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1:250" s="17" customFormat="1" ht="15.75" customHeight="1">
      <c r="D74" s="25" t="s">
        <v>49</v>
      </c>
      <c r="E74" s="17" t="s">
        <v>42</v>
      </c>
      <c r="K74" s="21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1:250" s="17" customFormat="1" ht="15.75" customHeight="1">
      <c r="D75" s="25" t="s">
        <v>53</v>
      </c>
      <c r="E75" s="22" t="s">
        <v>43</v>
      </c>
      <c r="K75" s="21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</row>
    <row r="76" spans="1:250" s="17" customFormat="1" ht="15.75" customHeight="1">
      <c r="D76" s="25" t="s">
        <v>50</v>
      </c>
      <c r="E76" s="17" t="s">
        <v>44</v>
      </c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  <c r="II76" s="37"/>
      <c r="IJ76" s="37"/>
      <c r="IK76" s="37"/>
      <c r="IL76" s="37"/>
      <c r="IM76" s="37"/>
      <c r="IN76" s="37"/>
      <c r="IO76" s="37"/>
      <c r="IP76" s="37"/>
    </row>
    <row r="77" spans="1:250" s="17" customFormat="1" ht="15.75" customHeight="1">
      <c r="B77" s="11"/>
      <c r="C77" s="11"/>
      <c r="D77" s="53" t="s">
        <v>51</v>
      </c>
      <c r="E77" s="11" t="s">
        <v>45</v>
      </c>
      <c r="F77" s="11"/>
      <c r="G77" s="13"/>
      <c r="H77" s="14"/>
      <c r="I77" s="11"/>
      <c r="J77" s="15"/>
      <c r="K77" s="16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7"/>
      <c r="ES77" s="37"/>
      <c r="ET77" s="37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37"/>
      <c r="FV77" s="37"/>
      <c r="FW77" s="37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  <c r="GX77" s="37"/>
      <c r="GY77" s="37"/>
      <c r="GZ77" s="37"/>
      <c r="HA77" s="37"/>
      <c r="HB77" s="37"/>
      <c r="HC77" s="37"/>
      <c r="HD77" s="37"/>
      <c r="HE77" s="37"/>
      <c r="HF77" s="37"/>
      <c r="HG77" s="37"/>
      <c r="HH77" s="37"/>
      <c r="HI77" s="37"/>
      <c r="HJ77" s="37"/>
      <c r="HK77" s="37"/>
      <c r="HL77" s="37"/>
      <c r="HM77" s="37"/>
      <c r="HN77" s="37"/>
      <c r="HO77" s="37"/>
      <c r="HP77" s="37"/>
      <c r="HQ77" s="37"/>
      <c r="HR77" s="37"/>
      <c r="HS77" s="37"/>
      <c r="HT77" s="37"/>
      <c r="HU77" s="37"/>
      <c r="HV77" s="37"/>
      <c r="HW77" s="37"/>
      <c r="HX77" s="37"/>
      <c r="HY77" s="37"/>
      <c r="HZ77" s="37"/>
      <c r="IA77" s="37"/>
      <c r="IB77" s="37"/>
      <c r="IC77" s="37"/>
      <c r="ID77" s="37"/>
      <c r="IE77" s="37"/>
      <c r="IF77" s="37"/>
      <c r="IG77" s="37"/>
      <c r="IH77" s="37"/>
      <c r="II77" s="37"/>
      <c r="IJ77" s="37"/>
      <c r="IK77" s="37"/>
      <c r="IL77" s="37"/>
      <c r="IM77" s="37"/>
      <c r="IN77" s="37"/>
      <c r="IO77" s="37"/>
      <c r="IP77" s="37"/>
    </row>
    <row r="78" spans="1:250" s="17" customFormat="1" ht="15.75" customHeight="1">
      <c r="B78" s="11"/>
      <c r="C78" s="11"/>
      <c r="D78" s="12"/>
      <c r="E78" s="11"/>
      <c r="F78" s="11"/>
      <c r="G78" s="13"/>
      <c r="H78" s="14"/>
      <c r="I78" s="11"/>
      <c r="J78" s="15"/>
      <c r="K78" s="16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37"/>
      <c r="EH78" s="37"/>
      <c r="EI78" s="37"/>
      <c r="EJ78" s="37"/>
      <c r="EK78" s="37"/>
      <c r="EL78" s="37"/>
      <c r="EM78" s="37"/>
      <c r="EN78" s="37"/>
      <c r="EO78" s="37"/>
      <c r="EP78" s="37"/>
      <c r="EQ78" s="37"/>
      <c r="ER78" s="37"/>
      <c r="ES78" s="37"/>
      <c r="ET78" s="37"/>
      <c r="EU78" s="37"/>
      <c r="EV78" s="37"/>
      <c r="EW78" s="37"/>
      <c r="EX78" s="37"/>
      <c r="EY78" s="37"/>
      <c r="EZ78" s="37"/>
      <c r="FA78" s="37"/>
      <c r="FB78" s="37"/>
      <c r="FC78" s="37"/>
      <c r="FD78" s="37"/>
      <c r="FE78" s="37"/>
      <c r="FF78" s="37"/>
      <c r="FG78" s="37"/>
      <c r="FH78" s="37"/>
      <c r="FI78" s="37"/>
      <c r="FJ78" s="37"/>
      <c r="FK78" s="37"/>
      <c r="FL78" s="37"/>
      <c r="FM78" s="37"/>
      <c r="FN78" s="37"/>
      <c r="FO78" s="37"/>
      <c r="FP78" s="37"/>
      <c r="FQ78" s="37"/>
      <c r="FR78" s="37"/>
      <c r="FS78" s="37"/>
      <c r="FT78" s="37"/>
      <c r="FU78" s="37"/>
      <c r="FV78" s="37"/>
      <c r="FW78" s="37"/>
      <c r="FX78" s="37"/>
      <c r="FY78" s="37"/>
      <c r="FZ78" s="37"/>
      <c r="GA78" s="37"/>
      <c r="GB78" s="37"/>
      <c r="GC78" s="37"/>
      <c r="GD78" s="37"/>
      <c r="GE78" s="37"/>
      <c r="GF78" s="37"/>
      <c r="GG78" s="37"/>
      <c r="GH78" s="37"/>
      <c r="GI78" s="37"/>
      <c r="GJ78" s="37"/>
      <c r="GK78" s="37"/>
      <c r="GL78" s="37"/>
      <c r="GM78" s="37"/>
      <c r="GN78" s="37"/>
      <c r="GO78" s="37"/>
      <c r="GP78" s="37"/>
      <c r="GQ78" s="37"/>
      <c r="GR78" s="37"/>
      <c r="GS78" s="37"/>
      <c r="GT78" s="37"/>
      <c r="GU78" s="37"/>
      <c r="GV78" s="37"/>
      <c r="GW78" s="37"/>
      <c r="GX78" s="37"/>
      <c r="GY78" s="37"/>
      <c r="GZ78" s="37"/>
      <c r="HA78" s="37"/>
      <c r="HB78" s="37"/>
      <c r="HC78" s="37"/>
      <c r="HD78" s="37"/>
      <c r="HE78" s="37"/>
      <c r="HF78" s="37"/>
      <c r="HG78" s="37"/>
      <c r="HH78" s="37"/>
      <c r="HI78" s="37"/>
      <c r="HJ78" s="37"/>
      <c r="HK78" s="37"/>
      <c r="HL78" s="37"/>
      <c r="HM78" s="37"/>
      <c r="HN78" s="37"/>
      <c r="HO78" s="37"/>
      <c r="HP78" s="37"/>
      <c r="HQ78" s="37"/>
      <c r="HR78" s="37"/>
      <c r="HS78" s="37"/>
      <c r="HT78" s="37"/>
      <c r="HU78" s="37"/>
      <c r="HV78" s="37"/>
      <c r="HW78" s="37"/>
      <c r="HX78" s="37"/>
      <c r="HY78" s="37"/>
      <c r="HZ78" s="37"/>
      <c r="IA78" s="37"/>
      <c r="IB78" s="37"/>
      <c r="IC78" s="37"/>
      <c r="ID78" s="37"/>
      <c r="IE78" s="37"/>
      <c r="IF78" s="37"/>
      <c r="IG78" s="37"/>
      <c r="IH78" s="37"/>
      <c r="II78" s="37"/>
      <c r="IJ78" s="37"/>
      <c r="IK78" s="37"/>
      <c r="IL78" s="37"/>
      <c r="IM78" s="37"/>
      <c r="IN78" s="37"/>
      <c r="IO78" s="37"/>
      <c r="IP78" s="37"/>
    </row>
    <row r="79" spans="1:250" s="17" customFormat="1" ht="15.75" customHeight="1">
      <c r="B79" s="11" t="s">
        <v>46</v>
      </c>
      <c r="C79" s="11"/>
      <c r="D79" s="12"/>
      <c r="E79" s="11"/>
      <c r="F79" s="11"/>
      <c r="G79" s="13"/>
      <c r="H79" s="14"/>
      <c r="I79" s="11"/>
      <c r="J79" s="15"/>
      <c r="K79" s="16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/>
      <c r="CT79" s="37"/>
      <c r="CU79" s="37"/>
      <c r="CV79" s="37"/>
      <c r="CW79" s="37"/>
      <c r="CX79" s="37"/>
      <c r="CY79" s="37"/>
      <c r="CZ79" s="37"/>
      <c r="DA79" s="37"/>
      <c r="DB79" s="37"/>
      <c r="DC79" s="37"/>
      <c r="DD79" s="37"/>
      <c r="DE79" s="37"/>
      <c r="DF79" s="37"/>
      <c r="DG79" s="37"/>
      <c r="DH79" s="37"/>
      <c r="DI79" s="37"/>
      <c r="DJ79" s="37"/>
      <c r="DK79" s="37"/>
      <c r="DL79" s="37"/>
      <c r="DM79" s="37"/>
      <c r="DN79" s="37"/>
      <c r="DO79" s="37"/>
      <c r="DP79" s="37"/>
      <c r="DQ79" s="37"/>
      <c r="DR79" s="37"/>
      <c r="DS79" s="37"/>
      <c r="DT79" s="37"/>
      <c r="DU79" s="37"/>
      <c r="DV79" s="37"/>
      <c r="DW79" s="37"/>
      <c r="DX79" s="37"/>
      <c r="DY79" s="37"/>
      <c r="DZ79" s="37"/>
      <c r="EA79" s="37"/>
      <c r="EB79" s="37"/>
      <c r="EC79" s="37"/>
      <c r="ED79" s="37"/>
      <c r="EE79" s="37"/>
      <c r="EF79" s="37"/>
      <c r="EG79" s="37"/>
      <c r="EH79" s="37"/>
      <c r="EI79" s="37"/>
      <c r="EJ79" s="37"/>
      <c r="EK79" s="37"/>
      <c r="EL79" s="37"/>
      <c r="EM79" s="37"/>
      <c r="EN79" s="37"/>
      <c r="EO79" s="37"/>
      <c r="EP79" s="37"/>
      <c r="EQ79" s="37"/>
      <c r="ER79" s="37"/>
      <c r="ES79" s="37"/>
      <c r="ET79" s="37"/>
      <c r="EU79" s="37"/>
      <c r="EV79" s="37"/>
      <c r="EW79" s="37"/>
      <c r="EX79" s="37"/>
      <c r="EY79" s="37"/>
      <c r="EZ79" s="37"/>
      <c r="FA79" s="37"/>
      <c r="FB79" s="37"/>
      <c r="FC79" s="37"/>
      <c r="FD79" s="37"/>
      <c r="FE79" s="37"/>
      <c r="FF79" s="37"/>
      <c r="FG79" s="37"/>
      <c r="FH79" s="37"/>
      <c r="FI79" s="37"/>
      <c r="FJ79" s="37"/>
      <c r="FK79" s="37"/>
      <c r="FL79" s="37"/>
      <c r="FM79" s="37"/>
      <c r="FN79" s="37"/>
      <c r="FO79" s="37"/>
      <c r="FP79" s="37"/>
      <c r="FQ79" s="37"/>
      <c r="FR79" s="37"/>
      <c r="FS79" s="37"/>
      <c r="FT79" s="37"/>
      <c r="FU79" s="37"/>
      <c r="FV79" s="37"/>
      <c r="FW79" s="37"/>
      <c r="FX79" s="37"/>
      <c r="FY79" s="37"/>
      <c r="FZ79" s="37"/>
      <c r="GA79" s="37"/>
      <c r="GB79" s="37"/>
      <c r="GC79" s="37"/>
      <c r="GD79" s="37"/>
      <c r="GE79" s="37"/>
      <c r="GF79" s="37"/>
      <c r="GG79" s="37"/>
      <c r="GH79" s="37"/>
      <c r="GI79" s="37"/>
      <c r="GJ79" s="37"/>
      <c r="GK79" s="37"/>
      <c r="GL79" s="37"/>
      <c r="GM79" s="37"/>
      <c r="GN79" s="37"/>
      <c r="GO79" s="37"/>
      <c r="GP79" s="37"/>
      <c r="GQ79" s="37"/>
      <c r="GR79" s="37"/>
      <c r="GS79" s="37"/>
      <c r="GT79" s="37"/>
      <c r="GU79" s="37"/>
      <c r="GV79" s="37"/>
      <c r="GW79" s="37"/>
      <c r="GX79" s="37"/>
      <c r="GY79" s="37"/>
      <c r="GZ79" s="37"/>
      <c r="HA79" s="37"/>
      <c r="HB79" s="37"/>
      <c r="HC79" s="37"/>
      <c r="HD79" s="37"/>
      <c r="HE79" s="37"/>
      <c r="HF79" s="37"/>
      <c r="HG79" s="37"/>
      <c r="HH79" s="37"/>
      <c r="HI79" s="37"/>
      <c r="HJ79" s="37"/>
      <c r="HK79" s="37"/>
      <c r="HL79" s="37"/>
      <c r="HM79" s="37"/>
      <c r="HN79" s="37"/>
      <c r="HO79" s="37"/>
      <c r="HP79" s="37"/>
      <c r="HQ79" s="37"/>
      <c r="HR79" s="37"/>
      <c r="HS79" s="37"/>
      <c r="HT79" s="37"/>
      <c r="HU79" s="37"/>
      <c r="HV79" s="37"/>
      <c r="HW79" s="37"/>
      <c r="HX79" s="37"/>
      <c r="HY79" s="37"/>
      <c r="HZ79" s="37"/>
      <c r="IA79" s="37"/>
      <c r="IB79" s="37"/>
      <c r="IC79" s="37"/>
      <c r="ID79" s="37"/>
      <c r="IE79" s="37"/>
      <c r="IF79" s="37"/>
      <c r="IG79" s="37"/>
      <c r="IH79" s="37"/>
      <c r="II79" s="37"/>
      <c r="IJ79" s="37"/>
      <c r="IK79" s="37"/>
      <c r="IL79" s="37"/>
      <c r="IM79" s="37"/>
      <c r="IN79" s="37"/>
      <c r="IO79" s="37"/>
      <c r="IP79" s="37"/>
    </row>
    <row r="80" spans="1:250" s="17" customFormat="1" ht="15.75" customHeight="1">
      <c r="B80" s="11"/>
      <c r="C80" s="11"/>
      <c r="D80" s="12"/>
      <c r="E80" s="11"/>
      <c r="F80" s="11"/>
      <c r="G80" s="13"/>
      <c r="H80" s="14"/>
      <c r="I80" s="11"/>
      <c r="J80" s="15"/>
      <c r="K80" s="16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  <c r="DJ80" s="37"/>
      <c r="DK80" s="37"/>
      <c r="DL80" s="37"/>
      <c r="DM80" s="37"/>
      <c r="DN80" s="37"/>
      <c r="DO80" s="37"/>
      <c r="DP80" s="37"/>
      <c r="DQ80" s="37"/>
      <c r="DR80" s="37"/>
      <c r="DS80" s="37"/>
      <c r="DT80" s="37"/>
      <c r="DU80" s="37"/>
      <c r="DV80" s="37"/>
      <c r="DW80" s="37"/>
      <c r="DX80" s="37"/>
      <c r="DY80" s="37"/>
      <c r="DZ80" s="37"/>
      <c r="EA80" s="37"/>
      <c r="EB80" s="37"/>
      <c r="EC80" s="37"/>
      <c r="ED80" s="37"/>
      <c r="EE80" s="37"/>
      <c r="EF80" s="37"/>
      <c r="EG80" s="37"/>
      <c r="EH80" s="37"/>
      <c r="EI80" s="37"/>
      <c r="EJ80" s="37"/>
      <c r="EK80" s="37"/>
      <c r="EL80" s="37"/>
      <c r="EM80" s="37"/>
      <c r="EN80" s="37"/>
      <c r="EO80" s="37"/>
      <c r="EP80" s="37"/>
      <c r="EQ80" s="37"/>
      <c r="ER80" s="37"/>
      <c r="ES80" s="37"/>
      <c r="ET80" s="37"/>
      <c r="EU80" s="37"/>
      <c r="EV80" s="37"/>
      <c r="EW80" s="37"/>
      <c r="EX80" s="37"/>
      <c r="EY80" s="37"/>
      <c r="EZ80" s="37"/>
      <c r="FA80" s="37"/>
      <c r="FB80" s="37"/>
      <c r="FC80" s="37"/>
      <c r="FD80" s="37"/>
      <c r="FE80" s="37"/>
      <c r="FF80" s="37"/>
      <c r="FG80" s="37"/>
      <c r="FH80" s="37"/>
      <c r="FI80" s="37"/>
      <c r="FJ80" s="37"/>
      <c r="FK80" s="37"/>
      <c r="FL80" s="37"/>
      <c r="FM80" s="37"/>
      <c r="FN80" s="37"/>
      <c r="FO80" s="37"/>
      <c r="FP80" s="37"/>
      <c r="FQ80" s="37"/>
      <c r="FR80" s="37"/>
      <c r="FS80" s="37"/>
      <c r="FT80" s="37"/>
      <c r="FU80" s="37"/>
      <c r="FV80" s="37"/>
      <c r="FW80" s="37"/>
      <c r="FX80" s="37"/>
      <c r="FY80" s="37"/>
      <c r="FZ80" s="37"/>
      <c r="GA80" s="37"/>
      <c r="GB80" s="37"/>
      <c r="GC80" s="37"/>
      <c r="GD80" s="37"/>
      <c r="GE80" s="37"/>
      <c r="GF80" s="37"/>
      <c r="GG80" s="37"/>
      <c r="GH80" s="37"/>
      <c r="GI80" s="37"/>
      <c r="GJ80" s="37"/>
      <c r="GK80" s="37"/>
      <c r="GL80" s="37"/>
      <c r="GM80" s="37"/>
      <c r="GN80" s="37"/>
      <c r="GO80" s="37"/>
      <c r="GP80" s="37"/>
      <c r="GQ80" s="37"/>
      <c r="GR80" s="37"/>
      <c r="GS80" s="37"/>
      <c r="GT80" s="37"/>
      <c r="GU80" s="37"/>
      <c r="GV80" s="37"/>
      <c r="GW80" s="37"/>
      <c r="GX80" s="37"/>
      <c r="GY80" s="37"/>
      <c r="GZ80" s="37"/>
      <c r="HA80" s="37"/>
      <c r="HB80" s="37"/>
      <c r="HC80" s="37"/>
      <c r="HD80" s="37"/>
      <c r="HE80" s="37"/>
      <c r="HF80" s="37"/>
      <c r="HG80" s="37"/>
      <c r="HH80" s="37"/>
      <c r="HI80" s="37"/>
      <c r="HJ80" s="37"/>
      <c r="HK80" s="37"/>
      <c r="HL80" s="37"/>
      <c r="HM80" s="37"/>
      <c r="HN80" s="37"/>
      <c r="HO80" s="37"/>
      <c r="HP80" s="37"/>
      <c r="HQ80" s="37"/>
      <c r="HR80" s="37"/>
      <c r="HS80" s="37"/>
      <c r="HT80" s="37"/>
      <c r="HU80" s="37"/>
      <c r="HV80" s="37"/>
      <c r="HW80" s="37"/>
      <c r="HX80" s="37"/>
      <c r="HY80" s="37"/>
      <c r="HZ80" s="37"/>
      <c r="IA80" s="37"/>
      <c r="IB80" s="37"/>
      <c r="IC80" s="37"/>
      <c r="ID80" s="37"/>
      <c r="IE80" s="37"/>
      <c r="IF80" s="37"/>
      <c r="IG80" s="37"/>
      <c r="IH80" s="37"/>
      <c r="II80" s="37"/>
      <c r="IJ80" s="37"/>
      <c r="IK80" s="37"/>
      <c r="IL80" s="37"/>
      <c r="IM80" s="37"/>
      <c r="IN80" s="37"/>
      <c r="IO80" s="37"/>
      <c r="IP80" s="37"/>
    </row>
    <row r="81" spans="2:250" s="17" customFormat="1" ht="15.75" customHeight="1">
      <c r="B81" s="11"/>
      <c r="C81" s="11"/>
      <c r="D81" s="12"/>
      <c r="E81" s="11"/>
      <c r="F81" s="11"/>
      <c r="G81" s="13"/>
      <c r="H81" s="14"/>
      <c r="I81" s="11"/>
      <c r="J81" s="15"/>
      <c r="K81" s="16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  <c r="CA81" s="37"/>
      <c r="CB81" s="37"/>
      <c r="CC81" s="37"/>
      <c r="CD81" s="37"/>
      <c r="CE81" s="37"/>
      <c r="CF81" s="37"/>
      <c r="CG81" s="37"/>
      <c r="CH81" s="37"/>
      <c r="CI81" s="37"/>
      <c r="CJ81" s="37"/>
      <c r="CK81" s="37"/>
      <c r="CL81" s="37"/>
      <c r="CM81" s="37"/>
      <c r="CN81" s="37"/>
      <c r="CO81" s="37"/>
      <c r="CP81" s="37"/>
      <c r="CQ81" s="37"/>
      <c r="CR81" s="37"/>
      <c r="CS81" s="37"/>
      <c r="CT81" s="37"/>
      <c r="CU81" s="37"/>
      <c r="CV81" s="37"/>
      <c r="CW81" s="37"/>
      <c r="CX81" s="37"/>
      <c r="CY81" s="37"/>
      <c r="CZ81" s="37"/>
      <c r="DA81" s="37"/>
      <c r="DB81" s="37"/>
      <c r="DC81" s="37"/>
      <c r="DD81" s="37"/>
      <c r="DE81" s="37"/>
      <c r="DF81" s="37"/>
      <c r="DG81" s="37"/>
      <c r="DH81" s="37"/>
      <c r="DI81" s="37"/>
      <c r="DJ81" s="37"/>
      <c r="DK81" s="37"/>
      <c r="DL81" s="37"/>
      <c r="DM81" s="37"/>
      <c r="DN81" s="37"/>
      <c r="DO81" s="37"/>
      <c r="DP81" s="37"/>
      <c r="DQ81" s="37"/>
      <c r="DR81" s="37"/>
      <c r="DS81" s="37"/>
      <c r="DT81" s="37"/>
      <c r="DU81" s="37"/>
      <c r="DV81" s="37"/>
      <c r="DW81" s="37"/>
      <c r="DX81" s="37"/>
      <c r="DY81" s="37"/>
      <c r="DZ81" s="37"/>
      <c r="EA81" s="37"/>
      <c r="EB81" s="37"/>
      <c r="EC81" s="37"/>
      <c r="ED81" s="37"/>
      <c r="EE81" s="37"/>
      <c r="EF81" s="37"/>
      <c r="EG81" s="37"/>
      <c r="EH81" s="37"/>
      <c r="EI81" s="37"/>
      <c r="EJ81" s="37"/>
      <c r="EK81" s="37"/>
      <c r="EL81" s="37"/>
      <c r="EM81" s="37"/>
      <c r="EN81" s="37"/>
      <c r="EO81" s="37"/>
      <c r="EP81" s="37"/>
      <c r="EQ81" s="37"/>
      <c r="ER81" s="37"/>
      <c r="ES81" s="37"/>
      <c r="ET81" s="37"/>
      <c r="EU81" s="37"/>
      <c r="EV81" s="37"/>
      <c r="EW81" s="37"/>
      <c r="EX81" s="37"/>
      <c r="EY81" s="37"/>
      <c r="EZ81" s="37"/>
      <c r="FA81" s="37"/>
      <c r="FB81" s="37"/>
      <c r="FC81" s="37"/>
      <c r="FD81" s="37"/>
      <c r="FE81" s="37"/>
      <c r="FF81" s="37"/>
      <c r="FG81" s="37"/>
      <c r="FH81" s="37"/>
      <c r="FI81" s="37"/>
      <c r="FJ81" s="37"/>
      <c r="FK81" s="37"/>
      <c r="FL81" s="37"/>
      <c r="FM81" s="37"/>
      <c r="FN81" s="37"/>
      <c r="FO81" s="37"/>
      <c r="FP81" s="37"/>
      <c r="FQ81" s="37"/>
      <c r="FR81" s="37"/>
      <c r="FS81" s="37"/>
      <c r="FT81" s="37"/>
      <c r="FU81" s="37"/>
      <c r="FV81" s="37"/>
      <c r="FW81" s="37"/>
      <c r="FX81" s="37"/>
      <c r="FY81" s="37"/>
      <c r="FZ81" s="37"/>
      <c r="GA81" s="37"/>
      <c r="GB81" s="37"/>
      <c r="GC81" s="37"/>
      <c r="GD81" s="37"/>
      <c r="GE81" s="37"/>
      <c r="GF81" s="37"/>
      <c r="GG81" s="37"/>
      <c r="GH81" s="37"/>
      <c r="GI81" s="37"/>
      <c r="GJ81" s="37"/>
      <c r="GK81" s="37"/>
      <c r="GL81" s="37"/>
      <c r="GM81" s="37"/>
      <c r="GN81" s="37"/>
      <c r="GO81" s="37"/>
      <c r="GP81" s="37"/>
      <c r="GQ81" s="37"/>
      <c r="GR81" s="37"/>
      <c r="GS81" s="37"/>
      <c r="GT81" s="37"/>
      <c r="GU81" s="37"/>
      <c r="GV81" s="37"/>
      <c r="GW81" s="37"/>
      <c r="GX81" s="37"/>
      <c r="GY81" s="37"/>
      <c r="GZ81" s="37"/>
      <c r="HA81" s="37"/>
      <c r="HB81" s="37"/>
      <c r="HC81" s="37"/>
      <c r="HD81" s="37"/>
      <c r="HE81" s="37"/>
      <c r="HF81" s="37"/>
      <c r="HG81" s="37"/>
      <c r="HH81" s="37"/>
      <c r="HI81" s="37"/>
      <c r="HJ81" s="37"/>
      <c r="HK81" s="37"/>
      <c r="HL81" s="37"/>
      <c r="HM81" s="37"/>
      <c r="HN81" s="37"/>
      <c r="HO81" s="37"/>
      <c r="HP81" s="37"/>
      <c r="HQ81" s="37"/>
      <c r="HR81" s="37"/>
      <c r="HS81" s="37"/>
      <c r="HT81" s="37"/>
      <c r="HU81" s="37"/>
      <c r="HV81" s="37"/>
      <c r="HW81" s="37"/>
      <c r="HX81" s="37"/>
      <c r="HY81" s="37"/>
      <c r="HZ81" s="37"/>
      <c r="IA81" s="37"/>
      <c r="IB81" s="37"/>
      <c r="IC81" s="37"/>
      <c r="ID81" s="37"/>
      <c r="IE81" s="37"/>
      <c r="IF81" s="37"/>
      <c r="IG81" s="37"/>
      <c r="IH81" s="37"/>
      <c r="II81" s="37"/>
      <c r="IJ81" s="37"/>
      <c r="IK81" s="37"/>
      <c r="IL81" s="37"/>
      <c r="IM81" s="37"/>
      <c r="IN81" s="37"/>
      <c r="IO81" s="37"/>
      <c r="IP81" s="37"/>
    </row>
    <row r="82" spans="2:250" s="17" customFormat="1" ht="15.75" customHeight="1">
      <c r="B82" s="8"/>
      <c r="C82" s="8"/>
      <c r="D82" s="11"/>
      <c r="E82" s="11"/>
      <c r="F82" s="11"/>
      <c r="G82" s="23"/>
      <c r="H82" s="11"/>
      <c r="I82" s="11"/>
      <c r="J82" s="23"/>
      <c r="K82" s="24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37"/>
      <c r="CA82" s="37"/>
      <c r="CB82" s="37"/>
      <c r="CC82" s="37"/>
      <c r="CD82" s="37"/>
      <c r="CE82" s="37"/>
      <c r="CF82" s="37"/>
      <c r="CG82" s="37"/>
      <c r="CH82" s="37"/>
      <c r="CI82" s="37"/>
      <c r="CJ82" s="37"/>
      <c r="CK82" s="37"/>
      <c r="CL82" s="37"/>
      <c r="CM82" s="37"/>
      <c r="CN82" s="37"/>
      <c r="CO82" s="37"/>
      <c r="CP82" s="37"/>
      <c r="CQ82" s="37"/>
      <c r="CR82" s="37"/>
      <c r="CS82" s="37"/>
      <c r="CT82" s="37"/>
      <c r="CU82" s="37"/>
      <c r="CV82" s="37"/>
      <c r="CW82" s="37"/>
      <c r="CX82" s="37"/>
      <c r="CY82" s="37"/>
      <c r="CZ82" s="37"/>
      <c r="DA82" s="37"/>
      <c r="DB82" s="37"/>
      <c r="DC82" s="37"/>
      <c r="DD82" s="37"/>
      <c r="DE82" s="37"/>
      <c r="DF82" s="37"/>
      <c r="DG82" s="37"/>
      <c r="DH82" s="37"/>
      <c r="DI82" s="37"/>
      <c r="DJ82" s="37"/>
      <c r="DK82" s="37"/>
      <c r="DL82" s="37"/>
      <c r="DM82" s="37"/>
      <c r="DN82" s="37"/>
      <c r="DO82" s="37"/>
      <c r="DP82" s="37"/>
      <c r="DQ82" s="37"/>
      <c r="DR82" s="37"/>
      <c r="DS82" s="37"/>
      <c r="DT82" s="37"/>
      <c r="DU82" s="37"/>
      <c r="DV82" s="37"/>
      <c r="DW82" s="37"/>
      <c r="DX82" s="37"/>
      <c r="DY82" s="37"/>
      <c r="DZ82" s="37"/>
      <c r="EA82" s="37"/>
      <c r="EB82" s="37"/>
      <c r="EC82" s="37"/>
      <c r="ED82" s="37"/>
      <c r="EE82" s="37"/>
      <c r="EF82" s="37"/>
      <c r="EG82" s="37"/>
      <c r="EH82" s="37"/>
      <c r="EI82" s="37"/>
      <c r="EJ82" s="37"/>
      <c r="EK82" s="37"/>
      <c r="EL82" s="37"/>
      <c r="EM82" s="37"/>
      <c r="EN82" s="37"/>
      <c r="EO82" s="37"/>
      <c r="EP82" s="37"/>
      <c r="EQ82" s="37"/>
      <c r="ER82" s="37"/>
      <c r="ES82" s="37"/>
      <c r="ET82" s="37"/>
      <c r="EU82" s="37"/>
      <c r="EV82" s="37"/>
      <c r="EW82" s="37"/>
      <c r="EX82" s="37"/>
      <c r="EY82" s="37"/>
      <c r="EZ82" s="37"/>
      <c r="FA82" s="37"/>
      <c r="FB82" s="37"/>
      <c r="FC82" s="37"/>
      <c r="FD82" s="37"/>
      <c r="FE82" s="37"/>
      <c r="FF82" s="37"/>
      <c r="FG82" s="37"/>
      <c r="FH82" s="37"/>
      <c r="FI82" s="37"/>
      <c r="FJ82" s="37"/>
      <c r="FK82" s="37"/>
      <c r="FL82" s="37"/>
      <c r="FM82" s="37"/>
      <c r="FN82" s="37"/>
      <c r="FO82" s="37"/>
      <c r="FP82" s="37"/>
      <c r="FQ82" s="37"/>
      <c r="FR82" s="37"/>
      <c r="FS82" s="37"/>
      <c r="FT82" s="37"/>
      <c r="FU82" s="37"/>
      <c r="FV82" s="37"/>
      <c r="FW82" s="37"/>
      <c r="FX82" s="37"/>
      <c r="FY82" s="37"/>
      <c r="FZ82" s="37"/>
      <c r="GA82" s="37"/>
      <c r="GB82" s="37"/>
      <c r="GC82" s="37"/>
      <c r="GD82" s="37"/>
      <c r="GE82" s="37"/>
      <c r="GF82" s="37"/>
      <c r="GG82" s="37"/>
      <c r="GH82" s="37"/>
      <c r="GI82" s="37"/>
      <c r="GJ82" s="37"/>
      <c r="GK82" s="37"/>
      <c r="GL82" s="37"/>
      <c r="GM82" s="37"/>
      <c r="GN82" s="37"/>
      <c r="GO82" s="37"/>
      <c r="GP82" s="37"/>
      <c r="GQ82" s="37"/>
      <c r="GR82" s="37"/>
      <c r="GS82" s="37"/>
      <c r="GT82" s="37"/>
      <c r="GU82" s="37"/>
      <c r="GV82" s="37"/>
      <c r="GW82" s="37"/>
      <c r="GX82" s="37"/>
      <c r="GY82" s="37"/>
      <c r="GZ82" s="37"/>
      <c r="HA82" s="37"/>
      <c r="HB82" s="37"/>
      <c r="HC82" s="37"/>
      <c r="HD82" s="37"/>
      <c r="HE82" s="37"/>
      <c r="HF82" s="37"/>
      <c r="HG82" s="37"/>
      <c r="HH82" s="37"/>
      <c r="HI82" s="37"/>
      <c r="HJ82" s="37"/>
      <c r="HK82" s="37"/>
      <c r="HL82" s="37"/>
      <c r="HM82" s="37"/>
      <c r="HN82" s="37"/>
      <c r="HO82" s="37"/>
      <c r="HP82" s="37"/>
      <c r="HQ82" s="37"/>
      <c r="HR82" s="37"/>
      <c r="HS82" s="37"/>
      <c r="HT82" s="37"/>
      <c r="HU82" s="37"/>
      <c r="HV82" s="37"/>
      <c r="HW82" s="37"/>
      <c r="HX82" s="37"/>
      <c r="HY82" s="37"/>
      <c r="HZ82" s="37"/>
      <c r="IA82" s="37"/>
      <c r="IB82" s="37"/>
      <c r="IC82" s="37"/>
      <c r="ID82" s="37"/>
      <c r="IE82" s="37"/>
      <c r="IF82" s="37"/>
      <c r="IG82" s="37"/>
      <c r="IH82" s="37"/>
      <c r="II82" s="37"/>
      <c r="IJ82" s="37"/>
      <c r="IK82" s="37"/>
      <c r="IL82" s="37"/>
      <c r="IM82" s="37"/>
      <c r="IN82" s="37"/>
      <c r="IO82" s="37"/>
      <c r="IP82" s="37"/>
    </row>
    <row r="83" spans="2:250" s="17" customFormat="1" ht="15.75" customHeight="1">
      <c r="B83" s="11" t="s">
        <v>15</v>
      </c>
      <c r="C83" s="11"/>
      <c r="D83" s="11"/>
      <c r="E83" s="11"/>
      <c r="F83" s="11"/>
      <c r="G83" s="23"/>
      <c r="H83" s="11"/>
      <c r="I83" s="11"/>
      <c r="J83" s="23"/>
      <c r="K83" s="23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  <c r="BU83" s="37"/>
      <c r="BV83" s="37"/>
      <c r="BW83" s="37"/>
      <c r="BX83" s="37"/>
      <c r="BY83" s="37"/>
      <c r="BZ83" s="37"/>
      <c r="CA83" s="37"/>
      <c r="CB83" s="37"/>
      <c r="CC83" s="37"/>
      <c r="CD83" s="37"/>
      <c r="CE83" s="37"/>
      <c r="CF83" s="37"/>
      <c r="CG83" s="37"/>
      <c r="CH83" s="37"/>
      <c r="CI83" s="37"/>
      <c r="CJ83" s="37"/>
      <c r="CK83" s="37"/>
      <c r="CL83" s="37"/>
      <c r="CM83" s="37"/>
      <c r="CN83" s="37"/>
      <c r="CO83" s="37"/>
      <c r="CP83" s="37"/>
      <c r="CQ83" s="37"/>
      <c r="CR83" s="37"/>
      <c r="CS83" s="37"/>
      <c r="CT83" s="37"/>
      <c r="CU83" s="37"/>
      <c r="CV83" s="37"/>
      <c r="CW83" s="37"/>
      <c r="CX83" s="37"/>
      <c r="CY83" s="37"/>
      <c r="CZ83" s="37"/>
      <c r="DA83" s="37"/>
      <c r="DB83" s="37"/>
      <c r="DC83" s="37"/>
      <c r="DD83" s="37"/>
      <c r="DE83" s="37"/>
      <c r="DF83" s="37"/>
      <c r="DG83" s="37"/>
      <c r="DH83" s="37"/>
      <c r="DI83" s="37"/>
      <c r="DJ83" s="37"/>
      <c r="DK83" s="37"/>
      <c r="DL83" s="37"/>
      <c r="DM83" s="37"/>
      <c r="DN83" s="37"/>
      <c r="DO83" s="37"/>
      <c r="DP83" s="37"/>
      <c r="DQ83" s="37"/>
      <c r="DR83" s="37"/>
      <c r="DS83" s="37"/>
      <c r="DT83" s="37"/>
      <c r="DU83" s="37"/>
      <c r="DV83" s="37"/>
      <c r="DW83" s="37"/>
      <c r="DX83" s="37"/>
      <c r="DY83" s="37"/>
      <c r="DZ83" s="37"/>
      <c r="EA83" s="37"/>
      <c r="EB83" s="37"/>
      <c r="EC83" s="37"/>
      <c r="ED83" s="37"/>
      <c r="EE83" s="37"/>
      <c r="EF83" s="37"/>
      <c r="EG83" s="37"/>
      <c r="EH83" s="37"/>
      <c r="EI83" s="37"/>
      <c r="EJ83" s="37"/>
      <c r="EK83" s="37"/>
      <c r="EL83" s="37"/>
      <c r="EM83" s="37"/>
      <c r="EN83" s="37"/>
      <c r="EO83" s="37"/>
      <c r="EP83" s="37"/>
      <c r="EQ83" s="37"/>
      <c r="ER83" s="37"/>
      <c r="ES83" s="37"/>
      <c r="ET83" s="37"/>
      <c r="EU83" s="37"/>
      <c r="EV83" s="37"/>
      <c r="EW83" s="37"/>
      <c r="EX83" s="37"/>
      <c r="EY83" s="37"/>
      <c r="EZ83" s="37"/>
      <c r="FA83" s="37"/>
      <c r="FB83" s="37"/>
      <c r="FC83" s="37"/>
      <c r="FD83" s="37"/>
      <c r="FE83" s="37"/>
      <c r="FF83" s="37"/>
      <c r="FG83" s="37"/>
      <c r="FH83" s="37"/>
      <c r="FI83" s="37"/>
      <c r="FJ83" s="37"/>
      <c r="FK83" s="37"/>
      <c r="FL83" s="37"/>
      <c r="FM83" s="37"/>
      <c r="FN83" s="37"/>
      <c r="FO83" s="37"/>
      <c r="FP83" s="37"/>
      <c r="FQ83" s="37"/>
      <c r="FR83" s="37"/>
      <c r="FS83" s="37"/>
      <c r="FT83" s="37"/>
      <c r="FU83" s="37"/>
      <c r="FV83" s="37"/>
      <c r="FW83" s="37"/>
      <c r="FX83" s="37"/>
      <c r="FY83" s="37"/>
      <c r="FZ83" s="37"/>
      <c r="GA83" s="37"/>
      <c r="GB83" s="37"/>
      <c r="GC83" s="37"/>
      <c r="GD83" s="37"/>
      <c r="GE83" s="37"/>
      <c r="GF83" s="37"/>
      <c r="GG83" s="37"/>
      <c r="GH83" s="37"/>
      <c r="GI83" s="37"/>
      <c r="GJ83" s="37"/>
      <c r="GK83" s="37"/>
      <c r="GL83" s="37"/>
      <c r="GM83" s="37"/>
      <c r="GN83" s="37"/>
      <c r="GO83" s="37"/>
      <c r="GP83" s="37"/>
      <c r="GQ83" s="37"/>
      <c r="GR83" s="37"/>
      <c r="GS83" s="37"/>
      <c r="GT83" s="37"/>
      <c r="GU83" s="37"/>
      <c r="GV83" s="37"/>
      <c r="GW83" s="37"/>
      <c r="GX83" s="37"/>
      <c r="GY83" s="37"/>
      <c r="GZ83" s="37"/>
      <c r="HA83" s="37"/>
      <c r="HB83" s="37"/>
      <c r="HC83" s="37"/>
      <c r="HD83" s="37"/>
      <c r="HE83" s="37"/>
      <c r="HF83" s="37"/>
      <c r="HG83" s="37"/>
      <c r="HH83" s="37"/>
      <c r="HI83" s="37"/>
      <c r="HJ83" s="37"/>
      <c r="HK83" s="37"/>
      <c r="HL83" s="37"/>
      <c r="HM83" s="37"/>
      <c r="HN83" s="37"/>
      <c r="HO83" s="37"/>
      <c r="HP83" s="37"/>
      <c r="HQ83" s="37"/>
      <c r="HR83" s="37"/>
      <c r="HS83" s="37"/>
      <c r="HT83" s="37"/>
      <c r="HU83" s="37"/>
      <c r="HV83" s="37"/>
      <c r="HW83" s="37"/>
      <c r="HX83" s="37"/>
      <c r="HY83" s="37"/>
      <c r="HZ83" s="37"/>
      <c r="IA83" s="37"/>
      <c r="IB83" s="37"/>
      <c r="IC83" s="37"/>
      <c r="ID83" s="37"/>
      <c r="IE83" s="37"/>
      <c r="IF83" s="37"/>
      <c r="IG83" s="37"/>
      <c r="IH83" s="37"/>
      <c r="II83" s="37"/>
      <c r="IJ83" s="37"/>
      <c r="IK83" s="37"/>
      <c r="IL83" s="37"/>
      <c r="IM83" s="37"/>
      <c r="IN83" s="37"/>
      <c r="IO83" s="37"/>
      <c r="IP83" s="37"/>
    </row>
    <row r="84" spans="2:250" s="17" customFormat="1" ht="15.75" customHeight="1">
      <c r="B84" s="11" t="s">
        <v>47</v>
      </c>
      <c r="C84" s="8"/>
      <c r="D84" s="11"/>
      <c r="E84" s="11"/>
      <c r="F84" s="11"/>
      <c r="G84" s="23"/>
      <c r="H84" s="11"/>
      <c r="I84" s="11"/>
      <c r="J84" s="23"/>
      <c r="K84" s="23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37"/>
      <c r="BO84" s="37"/>
      <c r="BP84" s="37"/>
      <c r="BQ84" s="37"/>
      <c r="BR84" s="37"/>
      <c r="BS84" s="37"/>
      <c r="BT84" s="37"/>
      <c r="BU84" s="37"/>
      <c r="BV84" s="37"/>
      <c r="BW84" s="37"/>
      <c r="BX84" s="37"/>
      <c r="BY84" s="37"/>
      <c r="BZ84" s="37"/>
      <c r="CA84" s="37"/>
      <c r="CB84" s="37"/>
      <c r="CC84" s="37"/>
      <c r="CD84" s="37"/>
      <c r="CE84" s="37"/>
      <c r="CF84" s="37"/>
      <c r="CG84" s="37"/>
      <c r="CH84" s="37"/>
      <c r="CI84" s="37"/>
      <c r="CJ84" s="37"/>
      <c r="CK84" s="37"/>
      <c r="CL84" s="37"/>
      <c r="CM84" s="37"/>
      <c r="CN84" s="37"/>
      <c r="CO84" s="37"/>
      <c r="CP84" s="37"/>
      <c r="CQ84" s="37"/>
      <c r="CR84" s="37"/>
      <c r="CS84" s="37"/>
      <c r="CT84" s="37"/>
      <c r="CU84" s="37"/>
      <c r="CV84" s="37"/>
      <c r="CW84" s="37"/>
      <c r="CX84" s="37"/>
      <c r="CY84" s="37"/>
      <c r="CZ84" s="37"/>
      <c r="DA84" s="37"/>
      <c r="DB84" s="37"/>
      <c r="DC84" s="37"/>
      <c r="DD84" s="37"/>
      <c r="DE84" s="37"/>
      <c r="DF84" s="37"/>
      <c r="DG84" s="37"/>
      <c r="DH84" s="37"/>
      <c r="DI84" s="37"/>
      <c r="DJ84" s="37"/>
      <c r="DK84" s="37"/>
      <c r="DL84" s="37"/>
      <c r="DM84" s="37"/>
      <c r="DN84" s="37"/>
      <c r="DO84" s="37"/>
      <c r="DP84" s="37"/>
      <c r="DQ84" s="37"/>
      <c r="DR84" s="37"/>
      <c r="DS84" s="37"/>
      <c r="DT84" s="37"/>
      <c r="DU84" s="37"/>
      <c r="DV84" s="37"/>
      <c r="DW84" s="37"/>
      <c r="DX84" s="37"/>
      <c r="DY84" s="37"/>
      <c r="DZ84" s="37"/>
      <c r="EA84" s="37"/>
      <c r="EB84" s="37"/>
      <c r="EC84" s="37"/>
      <c r="ED84" s="37"/>
      <c r="EE84" s="37"/>
      <c r="EF84" s="37"/>
      <c r="EG84" s="37"/>
      <c r="EH84" s="37"/>
      <c r="EI84" s="37"/>
      <c r="EJ84" s="37"/>
      <c r="EK84" s="37"/>
      <c r="EL84" s="37"/>
      <c r="EM84" s="37"/>
      <c r="EN84" s="37"/>
      <c r="EO84" s="37"/>
      <c r="EP84" s="37"/>
      <c r="EQ84" s="37"/>
      <c r="ER84" s="37"/>
      <c r="ES84" s="37"/>
      <c r="ET84" s="37"/>
      <c r="EU84" s="37"/>
      <c r="EV84" s="37"/>
      <c r="EW84" s="37"/>
      <c r="EX84" s="37"/>
      <c r="EY84" s="37"/>
      <c r="EZ84" s="37"/>
      <c r="FA84" s="37"/>
      <c r="FB84" s="37"/>
      <c r="FC84" s="37"/>
      <c r="FD84" s="37"/>
      <c r="FE84" s="37"/>
      <c r="FF84" s="37"/>
      <c r="FG84" s="37"/>
      <c r="FH84" s="37"/>
      <c r="FI84" s="37"/>
      <c r="FJ84" s="37"/>
      <c r="FK84" s="37"/>
      <c r="FL84" s="37"/>
      <c r="FM84" s="37"/>
      <c r="FN84" s="37"/>
      <c r="FO84" s="37"/>
      <c r="FP84" s="37"/>
      <c r="FQ84" s="37"/>
      <c r="FR84" s="37"/>
      <c r="FS84" s="37"/>
      <c r="FT84" s="37"/>
      <c r="FU84" s="37"/>
      <c r="FV84" s="37"/>
      <c r="FW84" s="37"/>
      <c r="FX84" s="37"/>
      <c r="FY84" s="37"/>
      <c r="FZ84" s="37"/>
      <c r="GA84" s="37"/>
      <c r="GB84" s="37"/>
      <c r="GC84" s="37"/>
      <c r="GD84" s="37"/>
      <c r="GE84" s="37"/>
      <c r="GF84" s="37"/>
      <c r="GG84" s="37"/>
      <c r="GH84" s="37"/>
      <c r="GI84" s="37"/>
      <c r="GJ84" s="37"/>
      <c r="GK84" s="37"/>
      <c r="GL84" s="37"/>
      <c r="GM84" s="37"/>
      <c r="GN84" s="37"/>
      <c r="GO84" s="37"/>
      <c r="GP84" s="37"/>
      <c r="GQ84" s="37"/>
      <c r="GR84" s="37"/>
      <c r="GS84" s="37"/>
      <c r="GT84" s="37"/>
      <c r="GU84" s="37"/>
      <c r="GV84" s="37"/>
      <c r="GW84" s="37"/>
      <c r="GX84" s="37"/>
      <c r="GY84" s="37"/>
      <c r="GZ84" s="37"/>
      <c r="HA84" s="37"/>
      <c r="HB84" s="37"/>
      <c r="HC84" s="37"/>
      <c r="HD84" s="37"/>
      <c r="HE84" s="37"/>
      <c r="HF84" s="37"/>
      <c r="HG84" s="37"/>
      <c r="HH84" s="37"/>
      <c r="HI84" s="37"/>
      <c r="HJ84" s="37"/>
      <c r="HK84" s="37"/>
      <c r="HL84" s="37"/>
      <c r="HM84" s="37"/>
      <c r="HN84" s="37"/>
      <c r="HO84" s="37"/>
      <c r="HP84" s="37"/>
      <c r="HQ84" s="37"/>
      <c r="HR84" s="37"/>
      <c r="HS84" s="37"/>
      <c r="HT84" s="37"/>
      <c r="HU84" s="37"/>
      <c r="HV84" s="37"/>
      <c r="HW84" s="37"/>
      <c r="HX84" s="37"/>
      <c r="HY84" s="37"/>
      <c r="HZ84" s="37"/>
      <c r="IA84" s="37"/>
      <c r="IB84" s="37"/>
      <c r="IC84" s="37"/>
      <c r="ID84" s="37"/>
      <c r="IE84" s="37"/>
      <c r="IF84" s="37"/>
      <c r="IG84" s="37"/>
      <c r="IH84" s="37"/>
      <c r="II84" s="37"/>
      <c r="IJ84" s="37"/>
      <c r="IK84" s="37"/>
      <c r="IL84" s="37"/>
      <c r="IM84" s="37"/>
      <c r="IN84" s="37"/>
      <c r="IO84" s="37"/>
      <c r="IP84" s="37"/>
    </row>
    <row r="85" spans="2:250" ht="15.75" customHeight="1">
      <c r="B85" s="8"/>
      <c r="C85" s="8"/>
      <c r="D85" s="5"/>
      <c r="E85" s="6"/>
      <c r="F85" s="6"/>
      <c r="G85" s="7"/>
      <c r="H85" s="6"/>
      <c r="I85" s="6"/>
      <c r="J85" s="7"/>
      <c r="K85" s="7"/>
    </row>
    <row r="86" spans="2:250" ht="15.75" customHeight="1">
      <c r="B86" s="8"/>
      <c r="C86" s="8"/>
      <c r="D86" s="5"/>
      <c r="E86" s="6"/>
      <c r="F86" s="6"/>
      <c r="G86" s="7"/>
      <c r="H86" s="6"/>
      <c r="I86" s="6"/>
      <c r="J86" s="7"/>
      <c r="K86" s="7"/>
    </row>
    <row r="87" spans="2:250" ht="15.75" customHeight="1">
      <c r="B87" s="2"/>
      <c r="C87" s="2"/>
      <c r="D87" s="2"/>
      <c r="E87" s="2"/>
      <c r="F87" s="2"/>
      <c r="G87" s="7"/>
      <c r="H87" s="2"/>
      <c r="I87" s="2"/>
      <c r="J87" s="2"/>
      <c r="K87" s="2"/>
    </row>
    <row r="88" spans="2:250" ht="15.75" customHeight="1">
      <c r="B88" s="2"/>
      <c r="C88" s="2"/>
      <c r="D88" s="2"/>
      <c r="E88" s="2"/>
      <c r="F88" s="2"/>
      <c r="G88" s="7"/>
      <c r="H88" s="2"/>
      <c r="I88" s="2"/>
      <c r="J88" s="2"/>
      <c r="K88" s="2"/>
    </row>
    <row r="89" spans="2:250" ht="15.75" customHeight="1">
      <c r="B89" s="2"/>
      <c r="C89" s="2"/>
      <c r="D89" s="2"/>
      <c r="E89" s="2"/>
      <c r="F89" s="2"/>
      <c r="G89" s="7"/>
      <c r="H89" s="2"/>
      <c r="I89" s="2"/>
      <c r="J89" s="2"/>
      <c r="K89" s="2"/>
    </row>
    <row r="90" spans="2:250" ht="15.75" customHeight="1"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2:250" ht="15.75" customHeight="1">
      <c r="B91" s="2"/>
      <c r="C91" s="2"/>
      <c r="D91" s="2"/>
      <c r="E91" s="2"/>
      <c r="F91" s="2"/>
      <c r="G91" s="2"/>
      <c r="H91" s="2"/>
      <c r="I91" s="2"/>
      <c r="J91" s="2"/>
      <c r="K91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jfcoue@betons-libaud.fr"/>
  </hyperlinks>
  <printOptions horizontalCentered="1"/>
  <pageMargins left="0.33" right="0.27" top="0.32" bottom="0.33" header="0.24" footer="0.196850393700787"/>
  <pageSetup paperSize="9" scale="75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2012-03-27T09:23:14Z</dcterms:modified>
</cp:coreProperties>
</file>