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QUOTE!$A$1:$K$76</definedName>
  </definedNames>
  <calcPr calcId="145621"/>
</workbook>
</file>

<file path=xl/calcChain.xml><?xml version="1.0" encoding="utf-8"?>
<calcChain xmlns="http://schemas.openxmlformats.org/spreadsheetml/2006/main">
  <c r="J39" i="1" l="1"/>
  <c r="N23" i="1" l="1"/>
  <c r="J23" i="1" l="1"/>
  <c r="J50" i="1" s="1"/>
  <c r="J54" i="1" s="1"/>
  <c r="J55" i="1" l="1"/>
  <c r="J56" i="1" s="1"/>
</calcChain>
</file>

<file path=xl/sharedStrings.xml><?xml version="1.0" encoding="utf-8"?>
<sst xmlns="http://schemas.openxmlformats.org/spreadsheetml/2006/main" count="102" uniqueCount="87">
  <si>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</si>
  <si>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</si>
  <si>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</si>
  <si>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</si>
  <si>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</si>
  <si>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</si>
  <si>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</si>
  <si>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</si>
  <si>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</si>
  <si>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</si>
  <si>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</si>
  <si>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</si>
  <si>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</si>
  <si>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</si>
  <si>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</si>
  <si>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</si>
  <si>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</si>
  <si>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</si>
  <si>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</si>
  <si>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</si>
  <si>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</si>
  <si>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</si>
  <si>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</si>
  <si>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</si>
  <si>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</si>
  <si>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</si>
  <si>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</si>
  <si>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</si>
  <si>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</si>
  <si>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</si>
  <si>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</si>
  <si>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</si>
  <si>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</si>
  <si>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</si>
  <si>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</si>
  <si>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</si>
  <si>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</si>
  <si>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</si>
  <si>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</si>
  <si>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</si>
  <si>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</si>
  <si>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</si>
  <si>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</si>
  <si>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</si>
  <si>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</si>
  <si>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</si>
  <si>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</si>
  <si>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</si>
  <si>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</si>
  <si>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</si>
  <si>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</si>
  <si>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</si>
  <si>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</si>
  <si>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</si>
  <si>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</si>
  <si>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MARCEL DJONGA, PMP, PMI-RMP</t>
  </si>
  <si>
    <t>Rio Tinto Alcan</t>
  </si>
  <si>
    <t>T : +237 33 50 47 85– M : +237 96571863</t>
  </si>
  <si>
    <t>Tel:          +237 33 50 47 85</t>
  </si>
  <si>
    <t>Mobile :   +237 96 57 18 63</t>
  </si>
  <si>
    <t>ALUCAM / SOCATRAL</t>
  </si>
  <si>
    <t>BP54, EDEA</t>
  </si>
  <si>
    <t>Cameroon</t>
  </si>
  <si>
    <t>A2012RH125</t>
  </si>
  <si>
    <t>Sonde SS20.60 pour Air comprimée</t>
  </si>
  <si>
    <t>Longueur : 180mm</t>
  </si>
  <si>
    <t>Pression max: 16 bars</t>
  </si>
  <si>
    <t>Sortie: 4-20mA et impulsions</t>
  </si>
  <si>
    <t>506 300-1-2731208</t>
  </si>
  <si>
    <t>Vitesse: 0-160m/s</t>
  </si>
  <si>
    <t>Livrée avec raccord de passage G1/2 Laiton</t>
  </si>
  <si>
    <t>Livrée avec câble 5 mètres et connecteur</t>
  </si>
  <si>
    <t>Afficheur Local MD10.015</t>
  </si>
  <si>
    <t>2 entrées 4-20mA</t>
  </si>
  <si>
    <t>1 sortie 4-20mA pour retransmission</t>
  </si>
  <si>
    <t>2 relais d'alarme</t>
  </si>
  <si>
    <t>Fonction conversion m/s en m3/h</t>
  </si>
  <si>
    <t>Fonction totalisation</t>
  </si>
  <si>
    <t>Boitier IP65</t>
  </si>
  <si>
    <t>Ex work St Georgen Allemagne</t>
  </si>
  <si>
    <t>Application: Air comprimé, 1000Nl/s, pression: 8,5bars DN100 ==&gt; vitesse calculée: 160Nm/s</t>
  </si>
  <si>
    <t>Option bus de terrain</t>
  </si>
  <si>
    <t>506 300-2-2731208</t>
  </si>
  <si>
    <t>506 300-3-2731208</t>
  </si>
  <si>
    <t>Item 1 avec bus Device Net</t>
  </si>
  <si>
    <t>Item 1 avec bus Profibus DP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</si>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</sst>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3" fontId="9" fillId="0" borderId="0" xfId="3" applyNumberForma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3"/>
  <sheetViews>
    <sheetView tabSelected="1" zoomScaleNormal="100" workbookViewId="0">
      <selection activeCell="H3" sqref="H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86</v>
      </c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40991</v>
      </c>
      <c r="K8" s="21"/>
      <c r="M8" s="89"/>
    </row>
    <row r="9" spans="1:250" ht="15.75" customHeight="1">
      <c r="A9" s="17"/>
      <c r="B9" s="21"/>
      <c r="C9" s="21"/>
      <c r="D9" s="96" t="s">
        <v>60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61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62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30</v>
      </c>
      <c r="I12" s="20"/>
      <c r="J12" s="31" t="s">
        <v>63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58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68</v>
      </c>
      <c r="E23" s="96" t="s">
        <v>64</v>
      </c>
      <c r="F23" s="96"/>
      <c r="G23" s="97">
        <v>5</v>
      </c>
      <c r="H23" s="48">
        <v>1738</v>
      </c>
      <c r="I23" s="47"/>
      <c r="J23" s="47">
        <f>G23*H23</f>
        <v>8690</v>
      </c>
      <c r="K23" s="76" t="s">
        <v>21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69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71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70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D31" s="17" t="s">
        <v>81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D32" s="96" t="s">
        <v>82</v>
      </c>
      <c r="E32" s="17" t="s">
        <v>84</v>
      </c>
      <c r="G32" s="102">
        <v>5</v>
      </c>
      <c r="H32" s="103">
        <v>2184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D33" s="96" t="s">
        <v>83</v>
      </c>
      <c r="E33" s="17" t="s">
        <v>85</v>
      </c>
      <c r="G33" s="102">
        <v>5</v>
      </c>
      <c r="H33" s="103">
        <v>1923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>
        <v>2</v>
      </c>
      <c r="C39" s="11"/>
      <c r="D39" s="98">
        <v>527330</v>
      </c>
      <c r="E39" s="96" t="s">
        <v>72</v>
      </c>
      <c r="F39" s="96"/>
      <c r="G39" s="97">
        <v>5</v>
      </c>
      <c r="H39" s="48">
        <v>430</v>
      </c>
      <c r="I39" s="47"/>
      <c r="J39" s="47">
        <f>G39*H39</f>
        <v>2150</v>
      </c>
      <c r="K39" s="76" t="s">
        <v>21</v>
      </c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73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74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 t="s">
        <v>75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 t="s">
        <v>76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 t="s">
        <v>77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 t="s">
        <v>78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/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/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 t="s">
        <v>80</v>
      </c>
      <c r="E48" s="96"/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ht="15.75" customHeight="1" thickBot="1">
      <c r="A49" s="17"/>
      <c r="B49" s="58"/>
      <c r="C49" s="59"/>
      <c r="D49" s="60"/>
      <c r="E49" s="61"/>
      <c r="F49" s="62"/>
      <c r="G49" s="62"/>
      <c r="H49" s="63"/>
      <c r="I49" s="64"/>
      <c r="J49" s="64"/>
      <c r="K49" s="77"/>
    </row>
    <row r="50" spans="1:250" ht="15.75" customHeight="1">
      <c r="A50" s="17"/>
      <c r="B50" s="11"/>
      <c r="C50" s="11"/>
      <c r="D50" s="12"/>
      <c r="E50" s="21"/>
      <c r="F50" s="11"/>
      <c r="G50" s="30" t="s">
        <v>4</v>
      </c>
      <c r="H50" s="48" t="s">
        <v>3</v>
      </c>
      <c r="I50" s="47"/>
      <c r="J50" s="47">
        <f>SUM(J22:J49)</f>
        <v>10840</v>
      </c>
      <c r="K50" s="57"/>
    </row>
    <row r="51" spans="1:250" ht="15.75" customHeight="1">
      <c r="A51" s="17"/>
      <c r="B51" s="11"/>
      <c r="C51" s="11"/>
      <c r="D51" s="12"/>
      <c r="E51" s="41"/>
      <c r="F51" s="39"/>
      <c r="G51" s="40" t="s">
        <v>34</v>
      </c>
      <c r="H51" s="49" t="s">
        <v>3</v>
      </c>
      <c r="I51" s="50"/>
      <c r="J51" s="50">
        <v>0</v>
      </c>
      <c r="K51" s="55"/>
    </row>
    <row r="52" spans="1:250" ht="15.75" customHeight="1">
      <c r="A52" s="17"/>
      <c r="B52" s="11"/>
      <c r="C52" s="11"/>
      <c r="D52" s="12"/>
      <c r="E52" s="42"/>
      <c r="F52" s="43"/>
      <c r="G52" s="54" t="s">
        <v>38</v>
      </c>
      <c r="H52" s="51" t="s">
        <v>3</v>
      </c>
      <c r="I52" s="52"/>
      <c r="J52" s="52">
        <v>0</v>
      </c>
      <c r="K52" s="56"/>
    </row>
    <row r="53" spans="1:250" ht="15.75" customHeight="1" thickBot="1">
      <c r="A53" s="17"/>
      <c r="B53" s="59"/>
      <c r="C53" s="59"/>
      <c r="D53" s="58"/>
      <c r="E53" s="67"/>
      <c r="F53" s="68"/>
      <c r="G53" s="69" t="s">
        <v>35</v>
      </c>
      <c r="H53" s="70" t="s">
        <v>3</v>
      </c>
      <c r="I53" s="71"/>
      <c r="J53" s="71"/>
      <c r="K53" s="72"/>
    </row>
    <row r="54" spans="1:250" ht="15.75" customHeight="1">
      <c r="A54" s="17"/>
      <c r="B54" s="11"/>
      <c r="C54" s="11"/>
      <c r="D54" s="12"/>
      <c r="E54" s="21"/>
      <c r="F54" s="11"/>
      <c r="G54" s="29" t="s">
        <v>36</v>
      </c>
      <c r="H54" s="48" t="s">
        <v>3</v>
      </c>
      <c r="I54" s="47"/>
      <c r="J54" s="47">
        <f>SUM(J50:J53)</f>
        <v>10840</v>
      </c>
      <c r="K54" s="57"/>
    </row>
    <row r="55" spans="1:250" ht="15.75" customHeight="1" thickBot="1">
      <c r="A55" s="17"/>
      <c r="B55" s="59"/>
      <c r="C55" s="59"/>
      <c r="D55" s="58"/>
      <c r="E55" s="61"/>
      <c r="F55" s="59"/>
      <c r="G55" s="65" t="s">
        <v>37</v>
      </c>
      <c r="H55" s="63" t="s">
        <v>3</v>
      </c>
      <c r="I55" s="64"/>
      <c r="J55" s="64">
        <f>0.196*J54</f>
        <v>2124.64</v>
      </c>
      <c r="K55" s="66"/>
    </row>
    <row r="56" spans="1:250" ht="15.75" customHeight="1">
      <c r="A56" s="17"/>
      <c r="B56" s="11"/>
      <c r="C56" s="11"/>
      <c r="D56" s="12"/>
      <c r="E56" s="17"/>
      <c r="F56" s="11"/>
      <c r="G56" s="53" t="s">
        <v>4</v>
      </c>
      <c r="H56" s="48" t="s">
        <v>3</v>
      </c>
      <c r="I56" s="47"/>
      <c r="J56" s="48">
        <f>SUM(J54:J55)</f>
        <v>12964.64</v>
      </c>
      <c r="K56" s="57"/>
    </row>
    <row r="57" spans="1:250" ht="15.75" customHeight="1">
      <c r="A57" s="17"/>
      <c r="B57" s="11"/>
      <c r="C57" s="11"/>
      <c r="D57" s="12"/>
      <c r="E57" s="17"/>
      <c r="F57" s="11"/>
      <c r="G57" s="53"/>
      <c r="H57" s="48"/>
      <c r="I57" s="47"/>
      <c r="J57" s="48"/>
      <c r="K57" s="57"/>
    </row>
    <row r="58" spans="1:250" s="17" customFormat="1" ht="15.75" customHeight="1">
      <c r="B58" s="26" t="s">
        <v>54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 t="s">
        <v>39</v>
      </c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8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8"/>
      <c r="E62" s="11"/>
      <c r="F62" s="11"/>
      <c r="G62" s="13"/>
      <c r="H62" s="19"/>
      <c r="I62" s="11"/>
      <c r="J62" s="15"/>
      <c r="K62" s="16"/>
      <c r="L62" s="2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C63" s="11"/>
      <c r="D63" s="73" t="s">
        <v>40</v>
      </c>
      <c r="E63" s="11"/>
      <c r="F63" s="11"/>
      <c r="G63" s="13"/>
      <c r="H63" s="14"/>
      <c r="I63" s="11"/>
      <c r="J63" s="7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41</v>
      </c>
      <c r="E64" s="18" t="s">
        <v>79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48</v>
      </c>
      <c r="E65" s="87" t="s">
        <v>52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49</v>
      </c>
      <c r="E66" s="17" t="s">
        <v>42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53</v>
      </c>
      <c r="E67" s="22" t="s">
        <v>43</v>
      </c>
      <c r="K67" s="21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D68" s="25" t="s">
        <v>50</v>
      </c>
      <c r="E68" s="17" t="s">
        <v>44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53" t="s">
        <v>51</v>
      </c>
      <c r="E69" s="11" t="s">
        <v>45</v>
      </c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46</v>
      </c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8"/>
      <c r="C74" s="8"/>
      <c r="D74" s="11"/>
      <c r="E74" s="11"/>
      <c r="F74" s="11"/>
      <c r="G74" s="23"/>
      <c r="H74" s="11"/>
      <c r="I74" s="11"/>
      <c r="J74" s="23"/>
      <c r="K74" s="2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15</v>
      </c>
      <c r="C75" s="11"/>
      <c r="D75" s="11"/>
      <c r="E75" s="11"/>
      <c r="F75" s="11"/>
      <c r="G75" s="23"/>
      <c r="H75" s="11"/>
      <c r="I75" s="11"/>
      <c r="J75" s="23"/>
      <c r="K75" s="23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 t="s">
        <v>47</v>
      </c>
      <c r="C76" s="8"/>
      <c r="D76" s="11"/>
      <c r="E76" s="11"/>
      <c r="F76" s="11"/>
      <c r="G76" s="23"/>
      <c r="H76" s="11"/>
      <c r="I76" s="11"/>
      <c r="J76" s="23"/>
      <c r="K76" s="23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ht="15.75" customHeight="1">
      <c r="B77" s="8"/>
      <c r="C77" s="8"/>
      <c r="D77" s="5"/>
      <c r="E77" s="6"/>
      <c r="F77" s="6"/>
      <c r="G77" s="7"/>
      <c r="H77" s="6"/>
      <c r="I77" s="6"/>
      <c r="J77" s="7"/>
      <c r="K77" s="7"/>
    </row>
    <row r="78" spans="2:250" ht="15.75" customHeight="1">
      <c r="B78" s="8"/>
      <c r="C78" s="8"/>
      <c r="D78" s="5"/>
      <c r="E78" s="6"/>
      <c r="F78" s="6"/>
      <c r="G78" s="7"/>
      <c r="H78" s="6"/>
      <c r="I78" s="6"/>
      <c r="J78" s="7"/>
      <c r="K78" s="7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2"/>
      <c r="H83" s="2"/>
      <c r="I83" s="2"/>
      <c r="J83" s="2"/>
      <c r="K8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2012-03-23T14:29:39Z</dcterms:modified>
</cp:coreProperties>
</file>