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6" i="1" l="1"/>
  <c r="J30" i="1"/>
  <c r="N23" i="1" l="1"/>
  <c r="J23" i="1" l="1"/>
  <c r="J41" i="1"/>
  <c r="J45" i="1" s="1"/>
  <c r="J46" i="1" l="1"/>
  <c r="J47" i="1" s="1"/>
</calcChain>
</file>

<file path=xl/sharedStrings.xml><?xml version="1.0" encoding="utf-8"?>
<sst xmlns="http://schemas.openxmlformats.org/spreadsheetml/2006/main" count="96" uniqueCount="80">
  <si>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</si>
  <si>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</si>
  <si>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</si>
  <si>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</si>
  <si>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</si>
  <si>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</si>
  <si>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</si>
  <si>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</si>
  <si>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</si>
  <si>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</si>
  <si>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</si>
  <si>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</si>
  <si>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</si>
  <si>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</si>
  <si>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</si>
  <si>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</si>
  <si>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</si>
  <si>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</si>
  <si>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</si>
  <si>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</si>
  <si>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</si>
  <si>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</si>
  <si>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</si>
  <si>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</si>
  <si>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</si>
  <si>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</si>
  <si>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</si>
  <si>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</si>
  <si>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</si>
  <si>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</si>
  <si>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</si>
  <si>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</si>
  <si>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</si>
  <si>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</si>
  <si>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</si>
  <si>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</si>
  <si>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</si>
  <si>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</si>
  <si>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</si>
  <si>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</si>
  <si>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</si>
  <si>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</si>
  <si>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</si>
  <si>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</si>
  <si>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</si>
  <si>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</si>
  <si>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</si>
  <si>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</si>
  <si>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</si>
  <si>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</si>
  <si>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</si>
  <si>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</si>
  <si>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</si>
  <si>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</si>
  <si>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A2012RH120</t>
  </si>
  <si>
    <t>Tristan STEIN</t>
  </si>
  <si>
    <t>Tél. : 03.29.29.63.03.</t>
  </si>
  <si>
    <t>Fax : 03.29.29.61.38.</t>
  </si>
  <si>
    <t>tristan.stein@enstib.uhp-nancy.fr</t>
  </si>
  <si>
    <t>ENSTIB</t>
  </si>
  <si>
    <t>88051 Épinal</t>
  </si>
  <si>
    <t>27 Rue Philippe Séguin</t>
  </si>
  <si>
    <t>7ME5801-1GE51-2FA0</t>
  </si>
  <si>
    <t>Débitmètre à flotteur Trogflux</t>
  </si>
  <si>
    <t>Type: E4000</t>
  </si>
  <si>
    <t>Gamme: 100 à 1000l/mn</t>
  </si>
  <si>
    <t>Application Air, Pression: Atmos, temp: 20°C</t>
  </si>
  <si>
    <t>Flotteur: Aluminium 3,1645 guidé</t>
  </si>
  <si>
    <t>Connexion: Gaz 1'' PVC femelle</t>
  </si>
  <si>
    <t>1</t>
  </si>
  <si>
    <t>MCF0151AGND010000</t>
  </si>
  <si>
    <t>Débitmètre massique thermique MCF</t>
  </si>
  <si>
    <t>Connexion: Gaz 1/2'' femelle</t>
  </si>
  <si>
    <t>Sortie: 4-20mA et impulsions</t>
  </si>
  <si>
    <t>Fonction totalisation</t>
  </si>
  <si>
    <t>Alimentation: 24Vdc</t>
  </si>
  <si>
    <t>PA5-4ISX2SK</t>
  </si>
  <si>
    <t>Connecteur et câble 2 mètres</t>
  </si>
  <si>
    <t>Gamme: 10-1000Nl/mn</t>
  </si>
  <si>
    <t>Livré Epinal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</si>
</sst>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istan.stein@enstib.uhp-nancy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E56" sqref="E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59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60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58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149</v>
      </c>
      <c r="I23" s="47"/>
      <c r="J23" s="47">
        <f>G23*H23</f>
        <v>149</v>
      </c>
      <c r="K23" s="76" t="s">
        <v>69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96" t="s">
        <v>70</v>
      </c>
      <c r="E30" s="96" t="s">
        <v>71</v>
      </c>
      <c r="F30" s="96"/>
      <c r="G30" s="97">
        <v>1</v>
      </c>
      <c r="H30" s="48">
        <v>460</v>
      </c>
      <c r="I30" s="47"/>
      <c r="J30" s="47">
        <f>G30*H30</f>
        <v>460</v>
      </c>
      <c r="K30" s="76" t="s">
        <v>69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78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73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 t="s">
        <v>76</v>
      </c>
      <c r="E36" s="96" t="s">
        <v>77</v>
      </c>
      <c r="F36" s="96"/>
      <c r="G36" s="97">
        <v>1</v>
      </c>
      <c r="H36" s="48">
        <v>20</v>
      </c>
      <c r="I36" s="47"/>
      <c r="J36" s="47">
        <f>G36*H36</f>
        <v>20</v>
      </c>
      <c r="K36" s="76" t="s">
        <v>69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629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34</v>
      </c>
      <c r="H44" s="70" t="s">
        <v>3</v>
      </c>
      <c r="I44" s="71"/>
      <c r="J44" s="71">
        <v>35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664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36</v>
      </c>
      <c r="H46" s="63" t="s">
        <v>3</v>
      </c>
      <c r="I46" s="64"/>
      <c r="J46" s="64">
        <f>0.196*J45</f>
        <v>130.14400000000001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794.14400000000001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53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39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79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7" t="s">
        <v>51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52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49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50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tristan.stein@enstib.uhp-nancy.fr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2012-03-22T14:41:14Z</dcterms:modified>
</cp:coreProperties>
</file>