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28830" windowHeight="6210"/>
  </bookViews>
  <sheets>
    <sheet name="QUOTE" sheetId="1" r:id="rId1"/>
  </sheets>
  <definedNames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J33" i="1" l="1"/>
  <c r="N33" i="1"/>
  <c r="J31" i="1"/>
  <c r="N23" i="1"/>
  <c r="J23" i="1" l="1"/>
  <c r="J36" i="1" s="1"/>
  <c r="J40" i="1" s="1"/>
  <c r="J41" i="1" l="1"/>
  <c r="J42" i="1" s="1"/>
</calcChain>
</file>

<file path=xl/sharedStrings.xml><?xml version="1.0" encoding="utf-8"?>
<sst xmlns="http://schemas.openxmlformats.org/spreadsheetml/2006/main" count="93" uniqueCount="78">
  <si>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</si>
  <si>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</si>
  <si>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</si>
  <si>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</si>
  <si>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</si>
  <si>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</si>
  <si>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</si>
  <si>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</si>
  <si>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</si>
  <si>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</si>
  <si>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</si>
  <si>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</si>
  <si>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</si>
  <si>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</si>
  <si>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</si>
  <si>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</si>
  <si>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</si>
  <si>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</si>
  <si>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</si>
  <si>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</si>
  <si>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</si>
  <si>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</si>
  <si>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</si>
  <si>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</si>
  <si>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</si>
  <si>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</si>
  <si>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</si>
  <si>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</si>
  <si>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</si>
  <si>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</si>
  <si>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</si>
  <si>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</si>
  <si>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</si>
  <si>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</si>
  <si>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</si>
  <si>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</si>
  <si>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</si>
  <si>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</si>
  <si>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</si>
  <si>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</si>
  <si>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</si>
  <si>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</si>
  <si>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</si>
  <si>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</si>
  <si>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</si>
  <si>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</si>
  <si>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</si>
  <si>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</si>
  <si>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</si>
  <si>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Validité:</t>
  </si>
  <si>
    <t>Annulation:</t>
  </si>
  <si>
    <t>Franco</t>
  </si>
  <si>
    <t>30 jours net</t>
  </si>
  <si>
    <t>Expédition partielle:</t>
  </si>
  <si>
    <t xml:space="preserve">REMARQUES:  </t>
  </si>
  <si>
    <t>A2012RH119</t>
  </si>
  <si>
    <t>SIDEL</t>
  </si>
  <si>
    <t>BP 204</t>
  </si>
  <si>
    <t>76053 Le Havre Cedex</t>
  </si>
  <si>
    <t>Fax 02 32 85 81 00</t>
  </si>
  <si>
    <t>Avenue de la Patrouille de France</t>
  </si>
  <si>
    <t>Mr Goubert</t>
  </si>
  <si>
    <t>Tél. 02 32 85 83 70</t>
  </si>
  <si>
    <t>cyrille.goubert@sidel.com</t>
  </si>
  <si>
    <t>MCF0150AGND010000</t>
  </si>
  <si>
    <t>Débitmètre massique Thermique MCF</t>
  </si>
  <si>
    <t>Application : Air comprimé 4 bars</t>
  </si>
  <si>
    <t>Gamme: 5 - 500Nl/mn</t>
  </si>
  <si>
    <t>Avec afficheur</t>
  </si>
  <si>
    <t>Raccordement: G1/2 femelle</t>
  </si>
  <si>
    <t>Sortie : 4-20mA et impulsions</t>
  </si>
  <si>
    <t>Alimentation: 24Vdc</t>
  </si>
  <si>
    <t>PA4-4ISX2SK</t>
  </si>
  <si>
    <t>Câble 2 mètres et connecteur M12</t>
  </si>
  <si>
    <t>stock</t>
  </si>
  <si>
    <t>81446721-001</t>
  </si>
  <si>
    <t>Equerre de fixation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</si>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</sst>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</cellStyleXfs>
  <cellXfs count="10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4">
    <cellStyle name="Airlitec" xfId="3"/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69"/>
  <sheetViews>
    <sheetView tabSelected="1" zoomScaleNormal="100" workbookViewId="0">
      <selection activeCell="M14" sqref="M14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/>
      <c r="I2" s="86" t="s">
        <v>6</v>
      </c>
      <c r="J2" s="10" t="s">
        <v>32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8" t="s">
        <v>20</v>
      </c>
      <c r="B4" s="98"/>
      <c r="C4" s="98"/>
      <c r="D4" s="98"/>
      <c r="E4" s="98"/>
      <c r="F4" s="98"/>
      <c r="G4" s="98"/>
      <c r="H4" s="98"/>
      <c r="I4" s="98"/>
      <c r="J4" s="98"/>
      <c r="K4" s="98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99" t="s">
        <v>17</v>
      </c>
      <c r="B5" s="99"/>
      <c r="C5" s="99"/>
      <c r="D5" s="99"/>
      <c r="E5" s="99"/>
      <c r="F5" s="99"/>
      <c r="G5" s="99"/>
      <c r="H5" s="99"/>
      <c r="I5" s="99"/>
      <c r="J5" s="99"/>
      <c r="K5" s="99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0" t="s">
        <v>19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31</v>
      </c>
      <c r="C8" s="21"/>
      <c r="D8" s="96" t="s">
        <v>56</v>
      </c>
      <c r="E8" s="8"/>
      <c r="F8" s="21"/>
      <c r="G8" s="21"/>
      <c r="H8" s="30" t="s">
        <v>1</v>
      </c>
      <c r="I8" s="17"/>
      <c r="J8" s="74">
        <v>40990</v>
      </c>
      <c r="K8" s="21"/>
      <c r="M8" s="89"/>
    </row>
    <row r="9" spans="1:250" ht="15.75" customHeight="1">
      <c r="A9" s="17"/>
      <c r="B9" s="21"/>
      <c r="C9" s="21"/>
      <c r="D9" s="96" t="s">
        <v>60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6" t="s">
        <v>57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6" t="s">
        <v>58</v>
      </c>
      <c r="E11" s="8"/>
      <c r="F11" s="21"/>
      <c r="G11" s="21"/>
      <c r="H11" s="20" t="s">
        <v>28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6" t="s">
        <v>61</v>
      </c>
      <c r="E12" s="8"/>
      <c r="F12" s="21"/>
      <c r="G12" s="17"/>
      <c r="H12" s="20" t="s">
        <v>29</v>
      </c>
      <c r="I12" s="20"/>
      <c r="J12" s="31" t="s">
        <v>55</v>
      </c>
      <c r="K12" s="21"/>
      <c r="M12" s="89"/>
    </row>
    <row r="13" spans="1:250" ht="15.75" customHeight="1">
      <c r="A13" s="17"/>
      <c r="B13" s="78" t="s">
        <v>8</v>
      </c>
      <c r="C13" s="21"/>
      <c r="D13" s="96" t="s">
        <v>62</v>
      </c>
      <c r="E13" s="8"/>
      <c r="F13" s="21"/>
      <c r="G13" s="17"/>
      <c r="H13" s="20" t="s">
        <v>30</v>
      </c>
      <c r="I13" s="21"/>
      <c r="J13" s="21" t="s">
        <v>14</v>
      </c>
      <c r="K13" s="21"/>
      <c r="M13" s="90"/>
    </row>
    <row r="14" spans="1:250" ht="15.75" customHeight="1">
      <c r="A14" s="17"/>
      <c r="B14" s="78" t="s">
        <v>7</v>
      </c>
      <c r="C14" s="21"/>
      <c r="D14" s="96" t="s">
        <v>59</v>
      </c>
      <c r="E14" s="8"/>
      <c r="F14" s="21"/>
      <c r="G14" s="17"/>
      <c r="H14" s="20" t="s">
        <v>12</v>
      </c>
      <c r="I14" s="21"/>
      <c r="J14" s="79" t="s">
        <v>10</v>
      </c>
      <c r="K14" s="21"/>
    </row>
    <row r="15" spans="1:250" ht="15.75" customHeight="1">
      <c r="A15" s="17"/>
      <c r="B15" s="78" t="s">
        <v>9</v>
      </c>
      <c r="C15" s="17"/>
      <c r="D15" s="96" t="s">
        <v>63</v>
      </c>
      <c r="E15" s="8"/>
      <c r="F15" s="21"/>
      <c r="G15" s="17"/>
      <c r="H15" s="20" t="s">
        <v>7</v>
      </c>
      <c r="J15" s="83" t="s">
        <v>13</v>
      </c>
      <c r="K15" s="21"/>
      <c r="M15" s="89"/>
    </row>
    <row r="16" spans="1:250" ht="15.75" customHeight="1">
      <c r="A16" s="17"/>
      <c r="B16" s="80" t="s">
        <v>11</v>
      </c>
      <c r="C16" s="17"/>
      <c r="D16" s="96"/>
      <c r="E16" s="8"/>
      <c r="F16" s="21"/>
      <c r="G16" s="17"/>
      <c r="H16" s="20" t="s">
        <v>9</v>
      </c>
      <c r="J16" s="93" t="s">
        <v>16</v>
      </c>
      <c r="K16" s="21"/>
    </row>
    <row r="17" spans="1:250" ht="15.75" customHeight="1">
      <c r="A17" s="17"/>
      <c r="B17" s="80"/>
      <c r="C17" s="17"/>
      <c r="D17" s="96"/>
      <c r="E17" s="21"/>
      <c r="F17" s="21"/>
      <c r="G17" s="17"/>
      <c r="H17" s="20" t="s">
        <v>11</v>
      </c>
      <c r="I17" s="21"/>
      <c r="J17" s="94" t="s">
        <v>18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25</v>
      </c>
      <c r="C19" s="34"/>
      <c r="D19" s="35" t="s">
        <v>24</v>
      </c>
      <c r="E19" s="42" t="s">
        <v>26</v>
      </c>
      <c r="F19" s="34"/>
      <c r="G19" s="34" t="s">
        <v>23</v>
      </c>
      <c r="H19" s="44" t="s">
        <v>22</v>
      </c>
      <c r="I19" s="45"/>
      <c r="J19" s="45" t="s">
        <v>4</v>
      </c>
      <c r="K19" s="12" t="s">
        <v>21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27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D22" s="96"/>
      <c r="E22" s="96"/>
      <c r="F22" s="96"/>
      <c r="G22" s="97"/>
      <c r="H22" s="48"/>
      <c r="I22" s="47"/>
      <c r="J22" s="47"/>
      <c r="K22" s="76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96" t="s">
        <v>64</v>
      </c>
      <c r="E23" s="96" t="s">
        <v>65</v>
      </c>
      <c r="F23" s="96"/>
      <c r="G23" s="97">
        <v>1</v>
      </c>
      <c r="H23" s="48">
        <v>473</v>
      </c>
      <c r="I23" s="47"/>
      <c r="J23" s="47">
        <f>G23*H23</f>
        <v>473</v>
      </c>
      <c r="K23" s="76" t="s">
        <v>74</v>
      </c>
      <c r="L23" s="17">
        <v>430</v>
      </c>
      <c r="M23" s="84">
        <v>0.1</v>
      </c>
      <c r="N23" s="17">
        <f>L23*(1+M23)</f>
        <v>473.00000000000006</v>
      </c>
      <c r="O23" s="95"/>
      <c r="P23" s="84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D24" s="96"/>
      <c r="E24" s="96" t="s">
        <v>66</v>
      </c>
      <c r="F24" s="96"/>
      <c r="G24" s="97"/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D25" s="96"/>
      <c r="E25" s="96" t="s">
        <v>67</v>
      </c>
      <c r="F25" s="96"/>
      <c r="G25" s="97"/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D26" s="96"/>
      <c r="E26" s="96" t="s">
        <v>68</v>
      </c>
      <c r="F26" s="96"/>
      <c r="G26" s="97"/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D27" s="96"/>
      <c r="E27" s="96" t="s">
        <v>69</v>
      </c>
      <c r="F27" s="96"/>
      <c r="G27" s="97"/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D28" s="96"/>
      <c r="E28" s="96" t="s">
        <v>70</v>
      </c>
      <c r="F28" s="96"/>
      <c r="G28" s="97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D29" s="96"/>
      <c r="E29" s="96" t="s">
        <v>71</v>
      </c>
      <c r="F29" s="96"/>
      <c r="G29" s="97"/>
      <c r="H29" s="48"/>
      <c r="I29" s="47"/>
      <c r="J29" s="47"/>
      <c r="K29" s="76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D30" s="96"/>
      <c r="E30" s="96"/>
      <c r="F30" s="96"/>
      <c r="G30" s="97"/>
      <c r="H30" s="48"/>
      <c r="I30" s="47"/>
      <c r="J30" s="47"/>
      <c r="K30" s="76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>
        <v>2</v>
      </c>
      <c r="C31" s="11"/>
      <c r="D31" s="96" t="s">
        <v>72</v>
      </c>
      <c r="E31" s="96" t="s">
        <v>73</v>
      </c>
      <c r="F31" s="96"/>
      <c r="G31" s="97">
        <v>1</v>
      </c>
      <c r="H31" s="48">
        <v>20</v>
      </c>
      <c r="I31" s="47"/>
      <c r="J31" s="47">
        <f>G31*H31</f>
        <v>20</v>
      </c>
      <c r="K31" s="76" t="s">
        <v>74</v>
      </c>
      <c r="L31" s="17">
        <v>11</v>
      </c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s="17" customFormat="1" ht="15.75" customHeight="1">
      <c r="B32" s="12"/>
      <c r="C32" s="11"/>
      <c r="D32" s="96"/>
      <c r="E32" s="96"/>
      <c r="F32" s="96"/>
      <c r="G32" s="97"/>
      <c r="H32" s="48"/>
      <c r="I32" s="47"/>
      <c r="J32" s="47"/>
      <c r="K32" s="76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1:250" s="17" customFormat="1" ht="15.75" customHeight="1">
      <c r="B33" s="12">
        <v>3</v>
      </c>
      <c r="C33" s="11"/>
      <c r="D33" s="96" t="s">
        <v>75</v>
      </c>
      <c r="E33" s="96" t="s">
        <v>76</v>
      </c>
      <c r="F33" s="96"/>
      <c r="G33" s="97">
        <v>1</v>
      </c>
      <c r="H33" s="48">
        <v>28</v>
      </c>
      <c r="I33" s="47"/>
      <c r="J33" s="47">
        <f>G33*H33</f>
        <v>28</v>
      </c>
      <c r="K33" s="76" t="s">
        <v>77</v>
      </c>
      <c r="L33" s="17">
        <v>17</v>
      </c>
      <c r="M33" s="84">
        <v>0.4</v>
      </c>
      <c r="N33" s="17">
        <f>L33/(1-M33)</f>
        <v>28.333333333333336</v>
      </c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1:250" s="17" customFormat="1" ht="15.75" customHeight="1">
      <c r="B34" s="12"/>
      <c r="C34" s="11"/>
      <c r="D34" s="96"/>
      <c r="E34" s="96"/>
      <c r="F34" s="96"/>
      <c r="G34" s="97"/>
      <c r="H34" s="48"/>
      <c r="I34" s="47"/>
      <c r="J34" s="47"/>
      <c r="K34" s="76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1:250" ht="15.75" customHeight="1" thickBot="1">
      <c r="A35" s="17"/>
      <c r="B35" s="58"/>
      <c r="C35" s="59"/>
      <c r="D35" s="60"/>
      <c r="E35" s="61"/>
      <c r="F35" s="62"/>
      <c r="G35" s="62"/>
      <c r="H35" s="63"/>
      <c r="I35" s="64"/>
      <c r="J35" s="64"/>
      <c r="K35" s="77"/>
    </row>
    <row r="36" spans="1:250" ht="15.75" customHeight="1">
      <c r="A36" s="17"/>
      <c r="B36" s="11"/>
      <c r="C36" s="11"/>
      <c r="D36" s="12"/>
      <c r="E36" s="21"/>
      <c r="F36" s="11"/>
      <c r="G36" s="30" t="s">
        <v>4</v>
      </c>
      <c r="H36" s="48" t="s">
        <v>3</v>
      </c>
      <c r="I36" s="47"/>
      <c r="J36" s="47">
        <f>SUM(J22:J35)</f>
        <v>521</v>
      </c>
      <c r="K36" s="57"/>
    </row>
    <row r="37" spans="1:250" ht="15.75" customHeight="1">
      <c r="A37" s="17"/>
      <c r="B37" s="11"/>
      <c r="C37" s="11"/>
      <c r="D37" s="12"/>
      <c r="E37" s="41"/>
      <c r="F37" s="39"/>
      <c r="G37" s="40" t="s">
        <v>33</v>
      </c>
      <c r="H37" s="49" t="s">
        <v>3</v>
      </c>
      <c r="I37" s="50"/>
      <c r="J37" s="50">
        <v>0</v>
      </c>
      <c r="K37" s="55"/>
    </row>
    <row r="38" spans="1:250" ht="15.75" customHeight="1">
      <c r="A38" s="17"/>
      <c r="B38" s="11"/>
      <c r="C38" s="11"/>
      <c r="D38" s="12"/>
      <c r="E38" s="42"/>
      <c r="F38" s="43"/>
      <c r="G38" s="54" t="s">
        <v>37</v>
      </c>
      <c r="H38" s="51" t="s">
        <v>3</v>
      </c>
      <c r="I38" s="52"/>
      <c r="J38" s="52">
        <v>0</v>
      </c>
      <c r="K38" s="56"/>
    </row>
    <row r="39" spans="1:250" ht="15.75" customHeight="1" thickBot="1">
      <c r="A39" s="17"/>
      <c r="B39" s="59"/>
      <c r="C39" s="59"/>
      <c r="D39" s="58"/>
      <c r="E39" s="67"/>
      <c r="F39" s="68"/>
      <c r="G39" s="69" t="s">
        <v>34</v>
      </c>
      <c r="H39" s="70" t="s">
        <v>3</v>
      </c>
      <c r="I39" s="71"/>
      <c r="J39" s="71">
        <v>22</v>
      </c>
      <c r="K39" s="72"/>
    </row>
    <row r="40" spans="1:250" ht="15.75" customHeight="1">
      <c r="A40" s="17"/>
      <c r="B40" s="11"/>
      <c r="C40" s="11"/>
      <c r="D40" s="12"/>
      <c r="E40" s="21"/>
      <c r="F40" s="11"/>
      <c r="G40" s="29" t="s">
        <v>35</v>
      </c>
      <c r="H40" s="48" t="s">
        <v>3</v>
      </c>
      <c r="I40" s="47"/>
      <c r="J40" s="47">
        <f>SUM(J36:J39)</f>
        <v>543</v>
      </c>
      <c r="K40" s="57"/>
    </row>
    <row r="41" spans="1:250" ht="15.75" customHeight="1" thickBot="1">
      <c r="A41" s="17"/>
      <c r="B41" s="59"/>
      <c r="C41" s="59"/>
      <c r="D41" s="58"/>
      <c r="E41" s="61"/>
      <c r="F41" s="59"/>
      <c r="G41" s="65" t="s">
        <v>36</v>
      </c>
      <c r="H41" s="63" t="s">
        <v>3</v>
      </c>
      <c r="I41" s="64"/>
      <c r="J41" s="64">
        <f>0.196*J40</f>
        <v>106.428</v>
      </c>
      <c r="K41" s="66"/>
    </row>
    <row r="42" spans="1:250" ht="15.75" customHeight="1">
      <c r="A42" s="17"/>
      <c r="B42" s="11"/>
      <c r="C42" s="11"/>
      <c r="D42" s="12"/>
      <c r="E42" s="17"/>
      <c r="F42" s="11"/>
      <c r="G42" s="53" t="s">
        <v>4</v>
      </c>
      <c r="H42" s="48" t="s">
        <v>3</v>
      </c>
      <c r="I42" s="47"/>
      <c r="J42" s="48">
        <f>SUM(J40:J41)</f>
        <v>649.428</v>
      </c>
      <c r="K42" s="57"/>
    </row>
    <row r="43" spans="1:250" ht="15.75" customHeight="1">
      <c r="A43" s="17"/>
      <c r="B43" s="11"/>
      <c r="C43" s="11"/>
      <c r="D43" s="12"/>
      <c r="E43" s="17"/>
      <c r="F43" s="11"/>
      <c r="G43" s="53"/>
      <c r="H43" s="48"/>
      <c r="I43" s="47"/>
      <c r="J43" s="48"/>
      <c r="K43" s="57"/>
    </row>
    <row r="44" spans="1:250" s="17" customFormat="1" ht="15.75" customHeight="1">
      <c r="B44" s="26" t="s">
        <v>54</v>
      </c>
      <c r="C44" s="11"/>
      <c r="D44" s="12"/>
      <c r="E44" s="11"/>
      <c r="F44" s="11"/>
      <c r="G44" s="13"/>
      <c r="H44" s="14"/>
      <c r="I44" s="11"/>
      <c r="J44" s="15"/>
      <c r="K44" s="16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  <c r="FO44" s="37"/>
      <c r="FP44" s="37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/>
      <c r="GD44" s="37"/>
      <c r="GE44" s="37"/>
      <c r="GF44" s="37"/>
      <c r="GG44" s="37"/>
      <c r="GH44" s="37"/>
      <c r="GI44" s="37"/>
      <c r="GJ44" s="37"/>
      <c r="GK44" s="37"/>
      <c r="GL44" s="37"/>
      <c r="GM44" s="37"/>
      <c r="GN44" s="37"/>
      <c r="GO44" s="37"/>
      <c r="GP44" s="37"/>
      <c r="GQ44" s="37"/>
      <c r="GR44" s="37"/>
      <c r="GS44" s="37"/>
      <c r="GT44" s="37"/>
      <c r="GU44" s="37"/>
      <c r="GV44" s="37"/>
      <c r="GW44" s="37"/>
      <c r="GX44" s="37"/>
      <c r="GY44" s="37"/>
      <c r="GZ44" s="37"/>
      <c r="HA44" s="37"/>
      <c r="HB44" s="37"/>
      <c r="HC44" s="37"/>
      <c r="HD44" s="37"/>
      <c r="HE44" s="37"/>
      <c r="HF44" s="37"/>
      <c r="HG44" s="37"/>
      <c r="HH44" s="37"/>
      <c r="HI44" s="37"/>
      <c r="HJ44" s="37"/>
      <c r="HK44" s="37"/>
      <c r="HL44" s="37"/>
      <c r="HM44" s="37"/>
      <c r="HN44" s="37"/>
      <c r="HO44" s="37"/>
      <c r="HP44" s="37"/>
      <c r="HQ44" s="37"/>
      <c r="HR44" s="37"/>
      <c r="HS44" s="37"/>
      <c r="HT44" s="37"/>
      <c r="HU44" s="37"/>
      <c r="HV44" s="37"/>
      <c r="HW44" s="37"/>
      <c r="HX44" s="37"/>
      <c r="HY44" s="37"/>
      <c r="HZ44" s="37"/>
      <c r="IA44" s="37"/>
      <c r="IB44" s="37"/>
      <c r="IC44" s="37"/>
      <c r="ID44" s="37"/>
      <c r="IE44" s="37"/>
      <c r="IF44" s="37"/>
      <c r="IG44" s="37"/>
      <c r="IH44" s="37"/>
      <c r="II44" s="37"/>
      <c r="IJ44" s="37"/>
      <c r="IK44" s="37"/>
      <c r="IL44" s="37"/>
      <c r="IM44" s="37"/>
      <c r="IN44" s="37"/>
      <c r="IO44" s="37"/>
      <c r="IP44" s="37"/>
    </row>
    <row r="45" spans="1:250" s="17" customFormat="1" ht="15.75" customHeight="1">
      <c r="B45" s="18" t="s">
        <v>38</v>
      </c>
      <c r="E45" s="11"/>
      <c r="F45" s="11"/>
      <c r="G45" s="13"/>
      <c r="H45" s="14"/>
      <c r="I45" s="11"/>
      <c r="J45" s="15"/>
      <c r="K45" s="16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  <c r="GD45" s="37"/>
      <c r="GE45" s="37"/>
      <c r="GF45" s="37"/>
      <c r="GG45" s="37"/>
      <c r="GH45" s="37"/>
      <c r="GI45" s="37"/>
      <c r="GJ45" s="37"/>
      <c r="GK45" s="37"/>
      <c r="GL45" s="37"/>
      <c r="GM45" s="37"/>
      <c r="GN45" s="37"/>
      <c r="GO45" s="37"/>
      <c r="GP45" s="37"/>
      <c r="GQ45" s="37"/>
      <c r="GR45" s="37"/>
      <c r="GS45" s="37"/>
      <c r="GT45" s="37"/>
      <c r="GU45" s="37"/>
      <c r="GV45" s="37"/>
      <c r="GW45" s="37"/>
      <c r="GX45" s="37"/>
      <c r="GY45" s="37"/>
      <c r="GZ45" s="37"/>
      <c r="HA45" s="37"/>
      <c r="HB45" s="37"/>
      <c r="HC45" s="37"/>
      <c r="HD45" s="37"/>
      <c r="HE45" s="37"/>
      <c r="HF45" s="37"/>
      <c r="HG45" s="37"/>
      <c r="HH45" s="37"/>
      <c r="HI45" s="37"/>
      <c r="HJ45" s="37"/>
      <c r="HK45" s="37"/>
      <c r="HL45" s="37"/>
      <c r="HM45" s="37"/>
      <c r="HN45" s="37"/>
      <c r="HO45" s="37"/>
      <c r="HP45" s="37"/>
      <c r="HQ45" s="37"/>
      <c r="HR45" s="37"/>
      <c r="HS45" s="37"/>
      <c r="HT45" s="37"/>
      <c r="HU45" s="37"/>
      <c r="HV45" s="37"/>
      <c r="HW45" s="37"/>
      <c r="HX45" s="37"/>
      <c r="HY45" s="37"/>
      <c r="HZ45" s="37"/>
      <c r="IA45" s="37"/>
      <c r="IB45" s="37"/>
      <c r="IC45" s="37"/>
      <c r="ID45" s="37"/>
      <c r="IE45" s="37"/>
      <c r="IF45" s="37"/>
      <c r="IG45" s="37"/>
      <c r="IH45" s="37"/>
      <c r="II45" s="37"/>
      <c r="IJ45" s="37"/>
      <c r="IK45" s="37"/>
      <c r="IL45" s="37"/>
      <c r="IM45" s="37"/>
      <c r="IN45" s="37"/>
      <c r="IO45" s="37"/>
      <c r="IP45" s="37"/>
    </row>
    <row r="46" spans="1:250" s="17" customFormat="1" ht="15.75" customHeight="1">
      <c r="B46" s="18"/>
      <c r="E46" s="11"/>
      <c r="F46" s="11"/>
      <c r="G46" s="13"/>
      <c r="H46" s="14"/>
      <c r="I46" s="11"/>
      <c r="J46" s="15"/>
      <c r="K46" s="16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</row>
    <row r="47" spans="1:250" s="17" customFormat="1" ht="15.75" customHeight="1">
      <c r="B47" s="18"/>
      <c r="E47" s="11"/>
      <c r="F47" s="11"/>
      <c r="G47" s="13"/>
      <c r="H47" s="14"/>
      <c r="I47" s="11"/>
      <c r="J47" s="15"/>
      <c r="K47" s="16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1:250" s="17" customFormat="1" ht="15.75" customHeight="1">
      <c r="B48" s="11"/>
      <c r="C48" s="11"/>
      <c r="D48" s="18"/>
      <c r="E48" s="11"/>
      <c r="F48" s="11"/>
      <c r="G48" s="13"/>
      <c r="H48" s="19"/>
      <c r="I48" s="11"/>
      <c r="J48" s="15"/>
      <c r="K48" s="16"/>
      <c r="L48" s="2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2:250" s="17" customFormat="1" ht="15.75" customHeight="1">
      <c r="C49" s="11"/>
      <c r="D49" s="73" t="s">
        <v>39</v>
      </c>
      <c r="E49" s="11"/>
      <c r="F49" s="11"/>
      <c r="G49" s="13"/>
      <c r="H49" s="14"/>
      <c r="I49" s="11"/>
      <c r="J49" s="75"/>
      <c r="K49" s="16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2:250" s="17" customFormat="1" ht="15.75" customHeight="1">
      <c r="B50" s="11"/>
      <c r="C50" s="11"/>
      <c r="D50" s="53" t="s">
        <v>40</v>
      </c>
      <c r="E50" s="18" t="s">
        <v>51</v>
      </c>
      <c r="F50" s="11"/>
      <c r="G50" s="13"/>
      <c r="H50" s="14"/>
      <c r="I50" s="11"/>
      <c r="J50" s="15"/>
      <c r="K50" s="16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2:250" s="17" customFormat="1" ht="15.75" customHeight="1">
      <c r="D51" s="25" t="s">
        <v>47</v>
      </c>
      <c r="E51" s="87" t="s">
        <v>52</v>
      </c>
      <c r="K51" s="21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2:250" s="17" customFormat="1" ht="15.75" customHeight="1">
      <c r="D52" s="25" t="s">
        <v>48</v>
      </c>
      <c r="E52" s="17" t="s">
        <v>41</v>
      </c>
      <c r="K52" s="21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2:250" s="17" customFormat="1" ht="15.75" customHeight="1">
      <c r="D53" s="25" t="s">
        <v>53</v>
      </c>
      <c r="E53" s="22" t="s">
        <v>42</v>
      </c>
      <c r="K53" s="21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2:250" s="17" customFormat="1" ht="15.75" customHeight="1">
      <c r="D54" s="25" t="s">
        <v>49</v>
      </c>
      <c r="E54" s="17" t="s">
        <v>43</v>
      </c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2:250" s="17" customFormat="1" ht="15.75" customHeight="1">
      <c r="B55" s="11"/>
      <c r="C55" s="11"/>
      <c r="D55" s="53" t="s">
        <v>50</v>
      </c>
      <c r="E55" s="11" t="s">
        <v>44</v>
      </c>
      <c r="F55" s="11"/>
      <c r="G55" s="13"/>
      <c r="H55" s="14"/>
      <c r="I55" s="11"/>
      <c r="J55" s="15"/>
      <c r="K55" s="16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2:25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2:250" s="17" customFormat="1" ht="15.75" customHeight="1">
      <c r="B57" s="11" t="s">
        <v>45</v>
      </c>
      <c r="C57" s="11"/>
      <c r="D57" s="12"/>
      <c r="E57" s="11"/>
      <c r="F57" s="11"/>
      <c r="G57" s="13"/>
      <c r="H57" s="14"/>
      <c r="I57" s="11"/>
      <c r="J57" s="15"/>
      <c r="K57" s="16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2:25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2:25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2:250" s="17" customFormat="1" ht="15.75" customHeight="1">
      <c r="B60" s="8"/>
      <c r="C60" s="8"/>
      <c r="D60" s="11"/>
      <c r="E60" s="11"/>
      <c r="F60" s="11"/>
      <c r="G60" s="23"/>
      <c r="H60" s="11"/>
      <c r="I60" s="11"/>
      <c r="J60" s="23"/>
      <c r="K60" s="24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</row>
    <row r="61" spans="2:250" s="17" customFormat="1" ht="15.75" customHeight="1">
      <c r="B61" s="11" t="s">
        <v>15</v>
      </c>
      <c r="C61" s="11"/>
      <c r="D61" s="11"/>
      <c r="E61" s="11"/>
      <c r="F61" s="11"/>
      <c r="G61" s="23"/>
      <c r="H61" s="11"/>
      <c r="I61" s="11"/>
      <c r="J61" s="23"/>
      <c r="K61" s="23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</row>
    <row r="62" spans="2:250" s="17" customFormat="1" ht="15.75" customHeight="1">
      <c r="B62" s="11" t="s">
        <v>46</v>
      </c>
      <c r="C62" s="8"/>
      <c r="D62" s="11"/>
      <c r="E62" s="11"/>
      <c r="F62" s="11"/>
      <c r="G62" s="23"/>
      <c r="H62" s="11"/>
      <c r="I62" s="11"/>
      <c r="J62" s="23"/>
      <c r="K62" s="23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</row>
    <row r="63" spans="2:25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5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</hyperlinks>
  <printOptions horizontalCentered="1"/>
  <pageMargins left="0.33" right="0.27" top="0.32" bottom="0.33" header="0.24" footer="0.196850393700787"/>
  <pageSetup paperSize="9" scale="79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2012-03-22T10:48:18Z</cp:lastPrinted>
  <dcterms:created xsi:type="dcterms:W3CDTF">2000-06-29T05:08:18Z</dcterms:created>
  <dcterms:modified xsi:type="dcterms:W3CDTF">2012-03-22T10:48:36Z</dcterms:modified>
</cp:coreProperties>
</file>