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23" i="1" l="1"/>
  <c r="H31" i="1"/>
  <c r="N23" i="1" l="1"/>
  <c r="J38" i="1" l="1"/>
  <c r="J42" i="1" s="1"/>
  <c r="J43" i="1" l="1"/>
  <c r="J44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<sst xmlns="http://schemas.openxmlformats.org/spreadsheetml/2006/main" count="89" uniqueCount="74">
  <si>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</si>
  <si>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</si>
  <si>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</si>
  <si>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</si>
  <si>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</si>
  <si>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</si>
  <si>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</si>
  <si>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</si>
  <si>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</si>
  <si>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</si>
  <si>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</si>
  <si>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</si>
  <si>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</si>
  <si>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</si>
  <si>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</si>
  <si>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</si>
  <si>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</si>
  <si>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</si>
  <si>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</si>
  <si>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</si>
  <si>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</si>
  <si>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</si>
  <si>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</si>
  <si>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</si>
  <si>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</si>
  <si>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</si>
  <si>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</si>
  <si>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</si>
  <si>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</si>
  <si>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</si>
  <si>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</si>
  <si>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</si>
  <si>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</si>
  <si>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</si>
  <si>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</si>
  <si>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</si>
  <si>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</si>
  <si>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</si>
  <si>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</si>
  <si>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</si>
  <si>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</si>
  <si>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</si>
  <si>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</si>
  <si>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</si>
  <si>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</si>
  <si>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</si>
  <si>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</si>
  <si>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</si>
  <si>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</si>
  <si>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</si>
  <si>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</si>
  <si>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</si>
  <si>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</si>
  <si>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</si>
  <si>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</si>
  <si>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Univers Salles Blanches et Systèmes Aérauliques</t>
  </si>
  <si>
    <t>7, rue des Près Boucher</t>
  </si>
  <si>
    <t>77230 Dammartin en Goèele</t>
  </si>
  <si>
    <t>Mr Zak Chaouch</t>
  </si>
  <si>
    <t>06 15 98 07 38</t>
  </si>
  <si>
    <t>zakchaouch@usbsa.biz</t>
  </si>
  <si>
    <t>1</t>
  </si>
  <si>
    <t>avec câble 2 mètres</t>
  </si>
  <si>
    <t>dito</t>
  </si>
  <si>
    <t>avec calibration haute précision et certificat</t>
  </si>
  <si>
    <t>A2012RH113</t>
  </si>
  <si>
    <t>526 340-11111</t>
  </si>
  <si>
    <t>Capteur de flux d'air SS20.250</t>
  </si>
  <si>
    <t>Longueur: 300mm</t>
  </si>
  <si>
    <t>Gamme: 0-1m/s</t>
  </si>
  <si>
    <t>Sortie: 0-10V/4-20mA vitesse</t>
  </si>
  <si>
    <t>Sortie: 0-10V/4-20mA Température</t>
  </si>
  <si>
    <t>526 340-11211</t>
  </si>
  <si>
    <t>Alimentation : 24Vdc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</si>
</sst>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7" t="s">
        <v>55</v>
      </c>
      <c r="E8" s="8"/>
      <c r="F8" s="21"/>
      <c r="G8" s="21"/>
      <c r="H8" s="30" t="s">
        <v>1</v>
      </c>
      <c r="I8" s="17"/>
      <c r="J8" s="74">
        <v>40987</v>
      </c>
      <c r="K8" s="21"/>
      <c r="M8" s="89"/>
    </row>
    <row r="9" spans="1:250" ht="15.75" customHeight="1">
      <c r="A9" s="17"/>
      <c r="B9" s="21"/>
      <c r="C9" s="21"/>
      <c r="D9" s="9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30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67</v>
      </c>
      <c r="G23" s="98">
        <v>1</v>
      </c>
      <c r="H23" s="48">
        <v>340</v>
      </c>
      <c r="I23" s="47"/>
      <c r="J23" s="47">
        <f>G23*H23</f>
        <v>340</v>
      </c>
      <c r="K23" s="76" t="s">
        <v>61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" customHeight="1">
      <c r="B28" s="12"/>
      <c r="C28" s="11"/>
      <c r="E28" s="17" t="s">
        <v>73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62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72</v>
      </c>
      <c r="E31" s="17" t="s">
        <v>63</v>
      </c>
      <c r="G31" s="98">
        <v>1</v>
      </c>
      <c r="H31" s="48">
        <f>340+201</f>
        <v>541</v>
      </c>
      <c r="I31" s="47"/>
      <c r="J31" s="47"/>
      <c r="K31" s="76" t="s">
        <v>61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64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340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34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38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35</v>
      </c>
      <c r="H41" s="70" t="s">
        <v>3</v>
      </c>
      <c r="I41" s="71"/>
      <c r="J41" s="71">
        <v>0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36</v>
      </c>
      <c r="H42" s="48" t="s">
        <v>3</v>
      </c>
      <c r="I42" s="47"/>
      <c r="J42" s="47">
        <f>SUM(J38:J41)</f>
        <v>340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37</v>
      </c>
      <c r="H43" s="63" t="s">
        <v>3</v>
      </c>
      <c r="I43" s="64"/>
      <c r="J43" s="64">
        <f>0.196*J42</f>
        <v>66.64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406.64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9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39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40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41</v>
      </c>
      <c r="E52" s="18" t="s">
        <v>53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87" t="s">
        <v>54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22" t="s">
        <v>43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51</v>
      </c>
      <c r="E56" s="17" t="s">
        <v>44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52</v>
      </c>
      <c r="E57" s="11" t="s">
        <v>45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16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47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2012-02-21T17:02:23Z</cp:lastPrinted>
  <dcterms:created xsi:type="dcterms:W3CDTF">2000-06-29T05:08:18Z</dcterms:created>
  <dcterms:modified xsi:type="dcterms:W3CDTF">2012-03-19T07:21:56Z</dcterms:modified>
</cp:coreProperties>
</file>