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H23" i="1" l="1"/>
  <c r="N23" i="1" l="1"/>
  <c r="J23" i="1" l="1"/>
  <c r="J33" i="1" s="1"/>
  <c r="J37" i="1" s="1"/>
  <c r="J38" i="1" l="1"/>
  <c r="J39" i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<sst xmlns="http://schemas.openxmlformats.org/spreadsheetml/2006/main" count="88" uniqueCount="74">
  <si>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</si>
  <si>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</si>
  <si>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</si>
  <si>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</si>
  <si>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</si>
  <si>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</si>
  <si>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</si>
  <si>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</si>
  <si>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</si>
  <si>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</si>
  <si>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</si>
  <si>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</si>
  <si>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</si>
  <si>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</si>
  <si>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</si>
  <si>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</si>
  <si>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</si>
  <si>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</si>
  <si>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</si>
  <si>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</si>
  <si>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</si>
  <si>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</si>
  <si>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</si>
  <si>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</si>
  <si>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</si>
  <si>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</si>
  <si>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</si>
  <si>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</si>
  <si>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</si>
  <si>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</si>
  <si>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</si>
  <si>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</si>
  <si>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</si>
  <si>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</si>
  <si>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</si>
  <si>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</si>
  <si>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</si>
  <si>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</si>
  <si>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</si>
  <si>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</si>
  <si>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</si>
  <si>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</si>
  <si>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</si>
  <si>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</si>
  <si>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</si>
  <si>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</si>
  <si>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</si>
  <si>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</si>
  <si>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</si>
  <si>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</si>
  <si>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</si>
  <si>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</si>
  <si>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</si>
  <si>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</si>
  <si>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30 jours net</t>
  </si>
  <si>
    <t>A2012RH105</t>
  </si>
  <si>
    <t>Damien Giannorsi</t>
  </si>
  <si>
    <t>SOBAT</t>
  </si>
  <si>
    <t>Zone Industrielle la Devèze</t>
  </si>
  <si>
    <t>13, rue Martin Luther King</t>
  </si>
  <si>
    <t>Tél. : 04.67.76.74.57</t>
  </si>
  <si>
    <t>Fax : 04.67.62.39.65</t>
  </si>
  <si>
    <t>BP 3008  34513 Béziers Cedex</t>
  </si>
  <si>
    <t>dgiannor@orange.fr</t>
  </si>
  <si>
    <t>526 335-131</t>
  </si>
  <si>
    <t>Sonde Thermique massique SS20.261</t>
  </si>
  <si>
    <t>Longueur: 200mm</t>
  </si>
  <si>
    <t>Calibration standard</t>
  </si>
  <si>
    <t>Gamme température: -20 à +85°C</t>
  </si>
  <si>
    <t>Gamme vitesse: 0-90m/s</t>
  </si>
  <si>
    <t>2 sorties 4-20mA</t>
  </si>
  <si>
    <t>Avec raccord de passage G1/2 laiton</t>
  </si>
  <si>
    <t>2</t>
  </si>
  <si>
    <t>Application: Air, 4,16Nm3/min, diamètre: 43,1 ext  ==&gt; vitesse calculée: 74m/s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</si>
</sst>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D32" sqref="D3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40982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62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63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64</v>
      </c>
      <c r="E23" s="17" t="s">
        <v>65</v>
      </c>
      <c r="G23" s="97">
        <v>1</v>
      </c>
      <c r="H23" s="48">
        <f>648+70</f>
        <v>718</v>
      </c>
      <c r="I23" s="47"/>
      <c r="J23" s="47">
        <f>G23*H23</f>
        <v>718</v>
      </c>
      <c r="K23" s="76" t="s">
        <v>72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69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68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67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70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71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17" t="s">
        <v>73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718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34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38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35</v>
      </c>
      <c r="H36" s="70" t="s">
        <v>3</v>
      </c>
      <c r="I36" s="71"/>
      <c r="J36" s="71">
        <v>0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36</v>
      </c>
      <c r="H37" s="48" t="s">
        <v>3</v>
      </c>
      <c r="I37" s="47"/>
      <c r="J37" s="47">
        <f>SUM(J33:J36)</f>
        <v>718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37</v>
      </c>
      <c r="H38" s="63" t="s">
        <v>3</v>
      </c>
      <c r="I38" s="64"/>
      <c r="J38" s="64">
        <f>0.196*J37</f>
        <v>140.72800000000001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858.72800000000007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9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39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40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41</v>
      </c>
      <c r="E47" s="18" t="s">
        <v>53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87" t="s">
        <v>54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49</v>
      </c>
      <c r="E49" s="17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50</v>
      </c>
      <c r="E50" s="22" t="s">
        <v>43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51</v>
      </c>
      <c r="E51" s="17" t="s">
        <v>44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52</v>
      </c>
      <c r="E52" s="11" t="s">
        <v>45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46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16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47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2012-03-14T10:20:00Z</cp:lastPrinted>
  <dcterms:created xsi:type="dcterms:W3CDTF">2000-06-29T05:08:18Z</dcterms:created>
  <dcterms:modified xsi:type="dcterms:W3CDTF">2012-03-14T10:39:00Z</dcterms:modified>
</cp:coreProperties>
</file>