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3" i="1" l="1"/>
  <c r="N23" i="1" l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<sst xmlns="http://schemas.openxmlformats.org/spreadsheetml/2006/main" count="92" uniqueCount="77">
  <si>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</si>
  <si>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</si>
  <si>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</si>
  <si>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</si>
  <si>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</si>
  <si>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</si>
  <si>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</si>
  <si>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</si>
  <si>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</si>
  <si>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</si>
  <si>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</si>
  <si>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</si>
  <si>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</si>
  <si>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</si>
  <si>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</si>
  <si>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</si>
  <si>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</si>
  <si>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</si>
  <si>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</si>
  <si>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</si>
  <si>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</si>
  <si>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</si>
  <si>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</si>
  <si>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</si>
  <si>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</si>
  <si>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</si>
  <si>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</si>
  <si>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</si>
  <si>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</si>
  <si>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</si>
  <si>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</si>
  <si>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</si>
  <si>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</si>
  <si>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</si>
  <si>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</si>
  <si>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</si>
  <si>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</si>
  <si>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</si>
  <si>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</si>
  <si>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</si>
  <si>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</si>
  <si>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</si>
  <si>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</si>
  <si>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</si>
  <si>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</si>
  <si>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</si>
  <si>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</si>
  <si>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</si>
  <si>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</si>
  <si>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</si>
  <si>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</si>
  <si>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</si>
  <si>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</si>
  <si>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</si>
  <si>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</si>
  <si>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fabien.darbon2@gmail.com</t>
  </si>
  <si>
    <t>Darbon Fabien</t>
  </si>
  <si>
    <t>A2012RH097</t>
  </si>
  <si>
    <t>526 335 -111</t>
  </si>
  <si>
    <t>Capteur de flux d'air SS20.261</t>
  </si>
  <si>
    <t>Fluide: Air comprimé (40 et 60M3/h à 3,6Bar relatif)</t>
  </si>
  <si>
    <t>Diamètre de conduite : DN150</t>
  </si>
  <si>
    <t>Longueur de sonde: 200mm</t>
  </si>
  <si>
    <t>Avec raccord de passage G1/2</t>
  </si>
  <si>
    <t>Avec câble 2 mètres</t>
  </si>
  <si>
    <t>Afficheur MD10.015</t>
  </si>
  <si>
    <t>Gamme de vitesse: 0-40m/s</t>
  </si>
  <si>
    <t>Gamme de température: -20 à +85°c</t>
  </si>
  <si>
    <t>2 sorties linéarisées 4-20mA</t>
  </si>
  <si>
    <t>Affichage débit, vitesse, température</t>
  </si>
  <si>
    <t>2 relais d'alarme</t>
  </si>
  <si>
    <t>Alimenation: 85-264Vac</t>
  </si>
  <si>
    <t>Alimentation sonde SS20.261 intégrée</t>
  </si>
  <si>
    <t>2 entrée 4-20mA</t>
  </si>
  <si>
    <t>1 sortie retransmission</t>
  </si>
  <si>
    <t>Boitier : IP65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</si>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</sst>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G37" sqref="G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7" t="s">
        <v>56</v>
      </c>
      <c r="E8" s="8"/>
      <c r="F8" s="21"/>
      <c r="G8" s="21"/>
      <c r="H8" s="30" t="s">
        <v>1</v>
      </c>
      <c r="I8" s="17"/>
      <c r="J8" s="74">
        <v>40977</v>
      </c>
      <c r="K8" s="21"/>
      <c r="M8" s="89"/>
    </row>
    <row r="9" spans="1:250" ht="15.75" customHeight="1">
      <c r="A9" s="17"/>
      <c r="B9" s="21"/>
      <c r="C9" s="21"/>
      <c r="D9" s="97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/>
      <c r="E12" s="8"/>
      <c r="F12" s="21"/>
      <c r="G12" s="17"/>
      <c r="H12" s="20" t="s">
        <v>30</v>
      </c>
      <c r="I12" s="20"/>
      <c r="J12" s="31" t="s">
        <v>57</v>
      </c>
      <c r="K12" s="21"/>
      <c r="M12" s="89"/>
    </row>
    <row r="13" spans="1:250" ht="15.75" customHeight="1">
      <c r="A13" s="17"/>
      <c r="B13" s="78" t="s">
        <v>8</v>
      </c>
      <c r="C13" s="21"/>
      <c r="D13" s="97"/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58</v>
      </c>
      <c r="E23" s="17" t="s">
        <v>59</v>
      </c>
      <c r="G23" s="17">
        <v>1</v>
      </c>
      <c r="H23" s="48">
        <v>648</v>
      </c>
      <c r="I23" s="47"/>
      <c r="J23" s="47">
        <f>G23*H23</f>
        <v>648</v>
      </c>
      <c r="K23" s="76" t="s">
        <v>76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60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61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66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67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68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63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64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101">
        <v>527330</v>
      </c>
      <c r="E33" s="17" t="s">
        <v>65</v>
      </c>
      <c r="G33" s="17">
        <v>1</v>
      </c>
      <c r="H33" s="48">
        <v>430</v>
      </c>
      <c r="I33" s="47"/>
      <c r="J33" s="47">
        <f>G33*H33</f>
        <v>430</v>
      </c>
      <c r="K33" s="76" t="s">
        <v>76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69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70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72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71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73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74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75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1078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34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38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35</v>
      </c>
      <c r="H46" s="70" t="s">
        <v>3</v>
      </c>
      <c r="I46" s="71"/>
      <c r="J46" s="71">
        <v>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36</v>
      </c>
      <c r="H47" s="48" t="s">
        <v>3</v>
      </c>
      <c r="I47" s="47"/>
      <c r="J47" s="47">
        <f>SUM(J43:J46)</f>
        <v>1078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37</v>
      </c>
      <c r="H48" s="63" t="s">
        <v>3</v>
      </c>
      <c r="I48" s="64"/>
      <c r="J48" s="64">
        <f>0.196*J47</f>
        <v>211.28800000000001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1289.288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9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39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40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41</v>
      </c>
      <c r="E57" s="18" t="s">
        <v>53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87" t="s">
        <v>54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17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22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51</v>
      </c>
      <c r="E61" s="17" t="s">
        <v>44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52</v>
      </c>
      <c r="E62" s="11" t="s">
        <v>45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46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16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47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2012-03-09T12:56:21Z</dcterms:modified>
</cp:coreProperties>
</file>