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29" i="1"/>
  <c r="J33" i="1" s="1"/>
  <c r="J34" i="1" l="1"/>
  <c r="J35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<sst xmlns="http://schemas.openxmlformats.org/spreadsheetml/2006/main" count="85" uniqueCount="71">
  <si>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</si>
  <si>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</si>
  <si>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</si>
  <si>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</si>
  <si>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</si>
  <si>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</si>
  <si>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</si>
  <si>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</si>
  <si>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</si>
  <si>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</si>
  <si>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</si>
  <si>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</si>
  <si>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</si>
  <si>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</si>
  <si>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</si>
  <si>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</si>
  <si>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</si>
  <si>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</si>
  <si>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</si>
  <si>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</si>
  <si>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</si>
  <si>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</si>
  <si>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</si>
  <si>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</si>
  <si>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</si>
  <si>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</si>
  <si>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</si>
  <si>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</si>
  <si>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</si>
  <si>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</si>
  <si>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</si>
  <si>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</si>
  <si>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</si>
  <si>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</si>
  <si>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</si>
  <si>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</si>
  <si>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</si>
  <si>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</si>
  <si>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</si>
  <si>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</si>
  <si>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</si>
  <si>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</si>
  <si>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</si>
  <si>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</si>
  <si>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</si>
  <si>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</si>
  <si>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</si>
  <si>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</si>
  <si>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</si>
  <si>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</si>
  <si>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</si>
  <si>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</si>
  <si>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</si>
  <si>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</si>
  <si>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A2012RH080</t>
  </si>
  <si>
    <t>Nicolas LEBUYS</t>
  </si>
  <si>
    <t>ATCS Instrumentation</t>
  </si>
  <si>
    <t>nlebuys@dexis.eu</t>
  </si>
  <si>
    <t>CETIB-DEXIS</t>
  </si>
  <si>
    <t>19 rue des frères Lumière</t>
  </si>
  <si>
    <t>ZI du BREZET - BP 60 ST JEAN</t>
  </si>
  <si>
    <t>63016 CLERMONT FERRAND Cedex</t>
  </si>
  <si>
    <t>Tel:  04 73 98 14 90 (direct)</t>
  </si>
  <si>
    <t>Fax: 04 73 98 14 94</t>
  </si>
  <si>
    <t xml:space="preserve">7ME5801-1BC24-2BA0 </t>
  </si>
  <si>
    <t>Debitmètre à flotteur Trogflux</t>
  </si>
  <si>
    <t>Type C315</t>
  </si>
  <si>
    <t>1</t>
  </si>
  <si>
    <t>Livré CLERMONT FERRAND</t>
  </si>
  <si>
    <t>Gamme: 31,5 à 315l/h</t>
  </si>
  <si>
    <t>Connexion: G1/4 Inox 1.4571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</si>
</sst>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lebuys@dexis.e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 t="s">
        <v>56</v>
      </c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F8" s="21"/>
      <c r="G8" s="21"/>
      <c r="H8" s="30" t="s">
        <v>1</v>
      </c>
      <c r="I8" s="17"/>
      <c r="J8" s="74">
        <v>40962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48">
        <v>189</v>
      </c>
      <c r="I23" s="47"/>
      <c r="J23" s="47">
        <f>G23*H23</f>
        <v>189</v>
      </c>
      <c r="K23" s="76" t="s">
        <v>67</v>
      </c>
      <c r="L23" s="17">
        <f>95+94</f>
        <v>189</v>
      </c>
      <c r="M23" s="84">
        <v>0.37</v>
      </c>
      <c r="N23" s="17">
        <f>L23*(1-M23)</f>
        <v>119.07000000000001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189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34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38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35</v>
      </c>
      <c r="H32" s="70" t="s">
        <v>3</v>
      </c>
      <c r="I32" s="71"/>
      <c r="J32" s="71">
        <v>20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36</v>
      </c>
      <c r="H33" s="48" t="s">
        <v>3</v>
      </c>
      <c r="I33" s="47"/>
      <c r="J33" s="47">
        <f>SUM(J29:J32)</f>
        <v>209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37</v>
      </c>
      <c r="H34" s="63" t="s">
        <v>3</v>
      </c>
      <c r="I34" s="64"/>
      <c r="J34" s="64">
        <f>0.196*J33</f>
        <v>40.963999999999999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249.964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9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39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40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41</v>
      </c>
      <c r="E43" s="18" t="s">
        <v>68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48</v>
      </c>
      <c r="E44" s="87" t="s">
        <v>53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49</v>
      </c>
      <c r="E45" s="17" t="s">
        <v>42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22" t="s">
        <v>43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51</v>
      </c>
      <c r="E47" s="17" t="s">
        <v>44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52</v>
      </c>
      <c r="E48" s="11" t="s">
        <v>45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46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16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47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lebuys@dexis.eu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2012-02-23T13:48:12Z</dcterms:modified>
</cp:coreProperties>
</file>