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4" i="1" l="1"/>
  <c r="J31" i="1"/>
  <c r="H23" i="1"/>
  <c r="N23" i="1" l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<sst xmlns="http://schemas.openxmlformats.org/spreadsheetml/2006/main" count="95" uniqueCount="79">
  <si>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</si>
  <si>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</si>
  <si>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</si>
  <si>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</si>
  <si>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</si>
  <si>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</si>
  <si>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</si>
  <si>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</si>
  <si>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</si>
  <si>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</si>
  <si>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</si>
  <si>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</si>
  <si>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</si>
  <si>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</si>
  <si>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</si>
  <si>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</si>
  <si>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</si>
  <si>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</si>
  <si>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</si>
  <si>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</si>
  <si>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</si>
  <si>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</si>
  <si>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</si>
  <si>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</si>
  <si>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</si>
  <si>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</si>
  <si>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</si>
  <si>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</si>
  <si>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</si>
  <si>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</si>
  <si>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</si>
  <si>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</si>
  <si>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</si>
  <si>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</si>
  <si>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</si>
  <si>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</si>
  <si>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</si>
  <si>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</si>
  <si>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</si>
  <si>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</si>
  <si>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</si>
  <si>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</si>
  <si>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</si>
  <si>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</si>
  <si>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</si>
  <si>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</si>
  <si>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</si>
  <si>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</si>
  <si>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</si>
  <si>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</si>
  <si>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</si>
  <si>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</si>
  <si>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</si>
  <si>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</si>
  <si>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</si>
  <si>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A2012RH078</t>
  </si>
  <si>
    <t>Elsa TANGUY</t>
  </si>
  <si>
    <t>01.58.11.55.52.</t>
  </si>
  <si>
    <t>21 Avenue du gros chêne</t>
  </si>
  <si>
    <t>95610 Eragny - FRANCE</t>
  </si>
  <si>
    <t>http://www.sagem-ds.com</t>
  </si>
  <si>
    <t>SAFRAN SAGEM</t>
  </si>
  <si>
    <t>506 690-224141</t>
  </si>
  <si>
    <t>Capteur de flux d'air SS20.260</t>
  </si>
  <si>
    <t>Longueur de sonde : 100mm</t>
  </si>
  <si>
    <t>Gamme de mesure: 0-40m/s</t>
  </si>
  <si>
    <t>Sortie : 4-20mA pour vitesse</t>
  </si>
  <si>
    <t>Gamme de température: -20 à 120°C</t>
  </si>
  <si>
    <t>Sortie : 4-20mA pour température</t>
  </si>
  <si>
    <t>avec câble 2 mètres</t>
  </si>
  <si>
    <t>Raccord de passage Laiton G1/2</t>
  </si>
  <si>
    <t>Afficheur local MD10.015</t>
  </si>
  <si>
    <t>Alimentation sonde SS20.260 intégrée</t>
  </si>
  <si>
    <t>Totalisation</t>
  </si>
  <si>
    <t>Deux relais d'alarme</t>
  </si>
  <si>
    <t>Version déportée</t>
  </si>
  <si>
    <t>Deux entrées pour affichage température et vitesse</t>
  </si>
  <si>
    <t>Conversion vitesse/débit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</si>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</sst>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agem-ds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7" t="s">
        <v>21</v>
      </c>
      <c r="B4" s="97"/>
      <c r="C4" s="97"/>
      <c r="D4" s="97"/>
      <c r="E4" s="97"/>
      <c r="F4" s="97"/>
      <c r="G4" s="97"/>
      <c r="H4" s="97"/>
      <c r="I4" s="97"/>
      <c r="J4" s="97"/>
      <c r="K4" s="9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8" t="s">
        <v>18</v>
      </c>
      <c r="B5" s="98"/>
      <c r="C5" s="98"/>
      <c r="D5" s="98"/>
      <c r="E5" s="98"/>
      <c r="F5" s="98"/>
      <c r="G5" s="98"/>
      <c r="H5" s="98"/>
      <c r="I5" s="98"/>
      <c r="J5" s="98"/>
      <c r="K5" s="98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99" t="s">
        <v>20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61</v>
      </c>
      <c r="E8" s="8"/>
      <c r="F8" s="21"/>
      <c r="G8" s="21"/>
      <c r="H8" s="30" t="s">
        <v>1</v>
      </c>
      <c r="I8" s="17"/>
      <c r="J8" s="74">
        <v>40961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/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62</v>
      </c>
      <c r="E23" s="17" t="s">
        <v>63</v>
      </c>
      <c r="G23" s="17">
        <v>1</v>
      </c>
      <c r="H23" s="48">
        <f>410+25</f>
        <v>435</v>
      </c>
      <c r="I23" s="47"/>
      <c r="J23" s="47">
        <f>G23*H23</f>
        <v>435</v>
      </c>
      <c r="K23" s="76" t="s">
        <v>78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64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65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66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68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69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0">
        <v>517206</v>
      </c>
      <c r="E31" s="17" t="s">
        <v>70</v>
      </c>
      <c r="G31" s="17">
        <v>1</v>
      </c>
      <c r="H31" s="48">
        <v>31</v>
      </c>
      <c r="I31" s="47"/>
      <c r="J31" s="47">
        <f>G31*H31</f>
        <v>31</v>
      </c>
      <c r="K31" s="76" t="s">
        <v>78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>
        <v>3</v>
      </c>
      <c r="C34" s="11"/>
      <c r="D34" s="100">
        <v>527330</v>
      </c>
      <c r="E34" s="17" t="s">
        <v>71</v>
      </c>
      <c r="G34" s="17">
        <v>1</v>
      </c>
      <c r="H34" s="48">
        <v>430</v>
      </c>
      <c r="I34" s="47"/>
      <c r="J34" s="47">
        <f>G34*H34</f>
        <v>430</v>
      </c>
      <c r="K34" s="76" t="s">
        <v>78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100"/>
      <c r="E35" s="17" t="s">
        <v>75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76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77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E38" s="17" t="s">
        <v>73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74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72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896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34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38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35</v>
      </c>
      <c r="H46" s="70" t="s">
        <v>3</v>
      </c>
      <c r="I46" s="71"/>
      <c r="J46" s="71">
        <v>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36</v>
      </c>
      <c r="H47" s="48" t="s">
        <v>3</v>
      </c>
      <c r="I47" s="47"/>
      <c r="J47" s="47">
        <f>SUM(J43:J46)</f>
        <v>896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37</v>
      </c>
      <c r="H48" s="63" t="s">
        <v>3</v>
      </c>
      <c r="I48" s="64"/>
      <c r="J48" s="64">
        <f>0.196*J47</f>
        <v>175.61600000000001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1071.616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9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39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40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41</v>
      </c>
      <c r="E57" s="18" t="s">
        <v>53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48</v>
      </c>
      <c r="E58" s="87" t="s">
        <v>54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49</v>
      </c>
      <c r="E59" s="17" t="s">
        <v>42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50</v>
      </c>
      <c r="E60" s="22" t="s">
        <v>43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51</v>
      </c>
      <c r="E61" s="17" t="s">
        <v>44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52</v>
      </c>
      <c r="E62" s="11" t="s">
        <v>45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16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http://www.sagem-ds.com/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2012-02-22T16:07:12Z</dcterms:modified>
</cp:coreProperties>
</file>