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9" i="1" l="1"/>
  <c r="J27" i="1"/>
  <c r="J33" i="1" s="1"/>
  <c r="J37" i="1" s="1"/>
  <c r="J39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<sst xmlns="http://schemas.openxmlformats.org/spreadsheetml/2006/main" count="89" uniqueCount="74">
  <si>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</si>
  <si>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</si>
  <si>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</si>
  <si>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</si>
  <si>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</si>
  <si>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</si>
  <si>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</si>
  <si>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</si>
  <si>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</si>
  <si>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</si>
  <si>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</si>
  <si>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</si>
  <si>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</si>
  <si>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</si>
  <si>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</si>
  <si>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</si>
  <si>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</si>
  <si>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</si>
  <si>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</si>
  <si>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</si>
  <si>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</si>
  <si>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</si>
  <si>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</si>
  <si>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</si>
  <si>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</si>
  <si>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</si>
  <si>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</si>
  <si>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</si>
  <si>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</si>
  <si>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</si>
  <si>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</si>
  <si>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</si>
  <si>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</si>
  <si>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</si>
  <si>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</si>
  <si>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</si>
  <si>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</si>
  <si>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</si>
  <si>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</si>
  <si>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</si>
  <si>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</si>
  <si>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</si>
  <si>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</si>
  <si>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</si>
  <si>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</si>
  <si>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</si>
  <si>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</si>
  <si>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</si>
  <si>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</si>
  <si>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</si>
  <si>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</si>
  <si>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</si>
  <si>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</si>
  <si>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</si>
  <si>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</si>
  <si>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</si>
  <si>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</si>
  <si>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</si>
  <si>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</si>
  <si>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</si>
  <si>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54920 Villers La Montagne -France</t>
  </si>
  <si>
    <t>Route d'Hussigny</t>
  </si>
  <si>
    <t>Isabelle BASSELIN</t>
  </si>
  <si>
    <t xml:space="preserve">ZHM 03 ST.E.V </t>
  </si>
  <si>
    <t>5</t>
  </si>
  <si>
    <t>A2012RH076</t>
  </si>
  <si>
    <t>from ludwig on 22/02/12 email</t>
  </si>
  <si>
    <t>Les paliers sont usés et les engrenages sont bloqués dans le boîtier</t>
  </si>
  <si>
    <t>Ex- works Allemagne</t>
  </si>
  <si>
    <t>N° 13529 016</t>
  </si>
  <si>
    <t>N° 01591 713</t>
  </si>
  <si>
    <t>Dans le cas du non remplacement, des frais de 135 euros vous seront facturés pour le démontage et l'analyse</t>
  </si>
  <si>
    <t>Les débitmètres que vous nous avez envoyés fin de Janvier pour réparation sont malheureusement non réparables.</t>
  </si>
  <si>
    <t>Ci-dessous une proposition pour remplacement en matériel neuf avec les mêmes caractéristiques: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</si>
</sst>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40962</v>
      </c>
      <c r="K8" s="21"/>
      <c r="M8" s="89"/>
    </row>
    <row r="9" spans="1:250" ht="15.75" customHeight="1">
      <c r="A9" s="17"/>
      <c r="B9" s="21"/>
      <c r="C9" s="21"/>
      <c r="D9" s="89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62</v>
      </c>
      <c r="E12" s="8"/>
      <c r="F12" s="21"/>
      <c r="G12" s="17"/>
      <c r="H12" s="20" t="s">
        <v>17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89" t="s">
        <v>72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89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17" t="s">
        <v>73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1</v>
      </c>
      <c r="C27" s="11"/>
      <c r="D27" s="17" t="s">
        <v>63</v>
      </c>
      <c r="E27" s="96" t="s">
        <v>69</v>
      </c>
      <c r="G27" s="97">
        <v>1</v>
      </c>
      <c r="H27" s="48">
        <v>2148</v>
      </c>
      <c r="I27" s="47"/>
      <c r="J27" s="47">
        <f>G27*H27</f>
        <v>2148</v>
      </c>
      <c r="K27" s="76" t="s">
        <v>64</v>
      </c>
      <c r="L27" s="17" t="s">
        <v>66</v>
      </c>
      <c r="M27" s="84"/>
      <c r="O27" s="95"/>
      <c r="P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/>
      <c r="G28" s="97"/>
      <c r="H28" s="48"/>
      <c r="I28" s="47"/>
      <c r="J28" s="47"/>
      <c r="K28" s="76"/>
      <c r="M28" s="84"/>
      <c r="O28" s="95"/>
      <c r="P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7" t="s">
        <v>63</v>
      </c>
      <c r="E29" s="96" t="s">
        <v>70</v>
      </c>
      <c r="G29" s="97">
        <v>1</v>
      </c>
      <c r="H29" s="48">
        <v>2148</v>
      </c>
      <c r="I29" s="47"/>
      <c r="J29" s="47">
        <f>G29*H29</f>
        <v>2148</v>
      </c>
      <c r="K29" s="76" t="s">
        <v>64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71</v>
      </c>
      <c r="H31" s="48"/>
      <c r="I31" s="47"/>
      <c r="K31" s="76"/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24</v>
      </c>
      <c r="H33" s="48" t="s">
        <v>4</v>
      </c>
      <c r="I33" s="47"/>
      <c r="J33" s="47">
        <f>SUM(J22:J32)</f>
        <v>4296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19</v>
      </c>
      <c r="H34" s="49" t="s">
        <v>4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2</v>
      </c>
      <c r="H35" s="51" t="s">
        <v>4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20</v>
      </c>
      <c r="H36" s="70" t="s">
        <v>4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29</v>
      </c>
      <c r="H37" s="48" t="s">
        <v>4</v>
      </c>
      <c r="I37" s="47"/>
      <c r="J37" s="47">
        <f>SUM(J33:J36)</f>
        <v>4296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54</v>
      </c>
      <c r="H38" s="63" t="s">
        <v>4</v>
      </c>
      <c r="I38" s="64"/>
      <c r="J38" s="64"/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24</v>
      </c>
      <c r="H39" s="48" t="s">
        <v>4</v>
      </c>
      <c r="I39" s="47"/>
      <c r="J39" s="48">
        <f>SUM(J37:J38)</f>
        <v>4296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37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31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32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33</v>
      </c>
      <c r="E48" s="17" t="s">
        <v>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22" t="s">
        <v>21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35</v>
      </c>
      <c r="E50" s="17" t="s">
        <v>42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36</v>
      </c>
      <c r="E51" s="11" t="s">
        <v>22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38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50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2011-11-24T15:55:50Z</cp:lastPrinted>
  <dcterms:created xsi:type="dcterms:W3CDTF">2000-06-29T05:08:18Z</dcterms:created>
  <dcterms:modified xsi:type="dcterms:W3CDTF">2012-02-23T08:50:42Z</dcterms:modified>
</cp:coreProperties>
</file>