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J32" i="1"/>
  <c r="H32" i="1"/>
  <c r="H23" i="1"/>
  <c r="N23" i="1" l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<sst xmlns="http://schemas.openxmlformats.org/spreadsheetml/2006/main" count="95" uniqueCount="77">
  <si>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</si>
  <si>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</si>
  <si>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</si>
  <si>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</si>
  <si>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</si>
  <si>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</si>
  <si>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</si>
  <si>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</si>
  <si>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</si>
  <si>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</si>
  <si>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</si>
  <si>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</si>
  <si>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</si>
  <si>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</si>
  <si>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</si>
  <si>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</si>
  <si>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</si>
  <si>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</si>
  <si>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</si>
  <si>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</si>
  <si>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</si>
  <si>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</si>
  <si>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</si>
  <si>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</si>
  <si>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</si>
  <si>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</si>
  <si>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</si>
  <si>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</si>
  <si>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</si>
  <si>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</si>
  <si>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</si>
  <si>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</si>
  <si>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</si>
  <si>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</si>
  <si>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</si>
  <si>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</si>
  <si>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</si>
  <si>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</si>
  <si>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</si>
  <si>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</si>
  <si>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</si>
  <si>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</si>
  <si>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</si>
  <si>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</si>
  <si>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</si>
  <si>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</si>
  <si>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</si>
  <si>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</si>
  <si>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</si>
  <si>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</si>
  <si>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</si>
  <si>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</si>
  <si>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</si>
  <si>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</si>
  <si>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</si>
  <si>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</si>
  <si>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A2012RH075</t>
  </si>
  <si>
    <t>Float glass Engineering</t>
  </si>
  <si>
    <t>Zi De Hombourg,</t>
  </si>
  <si>
    <t xml:space="preserve"> 68490 Hombourg (Haut-Rhin)</t>
  </si>
  <si>
    <t>Mr Vola</t>
  </si>
  <si>
    <t xml:space="preserve">03 89 83 34 95 </t>
  </si>
  <si>
    <t>f.vola@fg-engineering.com</t>
  </si>
  <si>
    <t>521 501-93211</t>
  </si>
  <si>
    <t>Capteur de flux d'air thermique massique</t>
  </si>
  <si>
    <t>Type : SS20.500</t>
  </si>
  <si>
    <t>Longueur de sonde: 400 mm</t>
  </si>
  <si>
    <t>Gamme de mesure: 0-10m/s</t>
  </si>
  <si>
    <t>Haute précision avec certificat ISO de calibration</t>
  </si>
  <si>
    <t>Sans revêtement de protection</t>
  </si>
  <si>
    <t>Sans approbation ATEX</t>
  </si>
  <si>
    <t>dito</t>
  </si>
  <si>
    <t>Longueur de sonde 350mm</t>
  </si>
  <si>
    <t>Connecteur 5 pin et 5 mètres de câble</t>
  </si>
  <si>
    <t>2 Sorties: 4-20mA pour vitesse et température</t>
  </si>
  <si>
    <t>517 206</t>
  </si>
  <si>
    <t>Raccord de passage G1/2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</si>
</sst>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97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60</v>
      </c>
      <c r="E12" s="8"/>
      <c r="F12" s="21"/>
      <c r="G12" s="17"/>
      <c r="H12" s="20" t="s">
        <v>31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01">
        <v>4</v>
      </c>
      <c r="H23" s="48">
        <f>640+142+201</f>
        <v>983</v>
      </c>
      <c r="I23" s="47"/>
      <c r="J23" s="47">
        <f>G23*H23</f>
        <v>3932</v>
      </c>
      <c r="K23" s="76" t="s">
        <v>22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63</v>
      </c>
      <c r="E32" s="17" t="s">
        <v>71</v>
      </c>
      <c r="G32" s="101">
        <v>2</v>
      </c>
      <c r="H32" s="48">
        <f>640+201</f>
        <v>841</v>
      </c>
      <c r="I32" s="47"/>
      <c r="J32" s="47">
        <f>G32*H32</f>
        <v>1682</v>
      </c>
      <c r="K32" s="76" t="s">
        <v>22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102">
        <v>523565</v>
      </c>
      <c r="E35" s="17" t="s">
        <v>73</v>
      </c>
      <c r="G35" s="101">
        <v>6</v>
      </c>
      <c r="H35" s="48">
        <v>38</v>
      </c>
      <c r="I35" s="47"/>
      <c r="J35" s="47">
        <f>G35*H35</f>
        <v>228</v>
      </c>
      <c r="K35" s="76" t="s">
        <v>22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4</v>
      </c>
      <c r="C37" s="11"/>
      <c r="D37" s="83" t="s">
        <v>75</v>
      </c>
      <c r="E37" s="17" t="s">
        <v>76</v>
      </c>
      <c r="G37" s="101">
        <v>6</v>
      </c>
      <c r="H37" s="48">
        <v>31</v>
      </c>
      <c r="I37" s="47"/>
      <c r="J37" s="47">
        <f>G37*H37</f>
        <v>186</v>
      </c>
      <c r="K37" s="76" t="s">
        <v>22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6028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35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39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36</v>
      </c>
      <c r="H43" s="70" t="s">
        <v>3</v>
      </c>
      <c r="I43" s="71"/>
      <c r="J43" s="71">
        <v>0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37</v>
      </c>
      <c r="H44" s="48" t="s">
        <v>3</v>
      </c>
      <c r="I44" s="47"/>
      <c r="J44" s="47">
        <f>SUM(J40:J43)</f>
        <v>6028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38</v>
      </c>
      <c r="H45" s="63" t="s">
        <v>3</v>
      </c>
      <c r="I45" s="64"/>
      <c r="J45" s="64">
        <f>0.196*J44</f>
        <v>1181.4880000000001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7209.4880000000003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9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40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41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42</v>
      </c>
      <c r="E54" s="18" t="s">
        <v>54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87" t="s">
        <v>55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17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22" t="s">
        <v>44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17" t="s">
        <v>45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53</v>
      </c>
      <c r="E59" s="11" t="s">
        <v>46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16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48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2012-02-22T10:38:43Z</dcterms:modified>
</cp:coreProperties>
</file>