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40" i="1" l="1"/>
  <c r="H40" i="1"/>
  <c r="N23" i="1" l="1"/>
  <c r="J47" i="1" l="1"/>
  <c r="J51" i="1" s="1"/>
  <c r="J52" i="1" l="1"/>
  <c r="J53" i="1" s="1"/>
</calcChain>
</file>

<file path=xl/sharedStrings.xml><?xml version="1.0" encoding="utf-8"?>
<sst xmlns="http://schemas.openxmlformats.org/spreadsheetml/2006/main" count="100" uniqueCount="81">
  <si>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</si>
  <si>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</si>
  <si>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</si>
  <si>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</si>
  <si>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</si>
  <si>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</si>
  <si>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</si>
  <si>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</si>
  <si>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</si>
  <si>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</si>
  <si>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</si>
  <si>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</si>
  <si>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</si>
  <si>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</si>
  <si>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</si>
  <si>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</si>
  <si>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</si>
  <si>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</si>
  <si>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</si>
  <si>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</si>
  <si>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</si>
  <si>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</si>
  <si>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</si>
  <si>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</si>
  <si>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</si>
  <si>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</si>
  <si>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</si>
  <si>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</si>
  <si>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</si>
  <si>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</si>
  <si>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</si>
  <si>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</si>
  <si>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</si>
  <si>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</si>
  <si>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</si>
  <si>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</si>
  <si>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</si>
  <si>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</si>
  <si>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</si>
  <si>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</si>
  <si>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</si>
  <si>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</si>
  <si>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</si>
  <si>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</si>
  <si>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</si>
  <si>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</si>
  <si>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</si>
  <si>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</si>
  <si>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</si>
  <si>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</si>
  <si>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</si>
  <si>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</si>
  <si>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</si>
  <si>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</si>
  <si>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</si>
  <si>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Univers Salles Blanches et Systèmes Aérauliques</t>
  </si>
  <si>
    <t>7, rue des Près Boucher</t>
  </si>
  <si>
    <t>77230 Dammartin en Goèele</t>
  </si>
  <si>
    <t>Mr Zak Chaouch</t>
  </si>
  <si>
    <t>06 15 98 07 38</t>
  </si>
  <si>
    <t>zakchaouch@usbsa.biz</t>
  </si>
  <si>
    <t>A2012RH074</t>
  </si>
  <si>
    <t>Longueur: 130mm</t>
  </si>
  <si>
    <t>Gamme: 0-2,5m/s</t>
  </si>
  <si>
    <t>Unidirectionnel</t>
  </si>
  <si>
    <t>Sortie: 0-10V</t>
  </si>
  <si>
    <t>518 210-12113S</t>
  </si>
  <si>
    <t>1</t>
  </si>
  <si>
    <t>505 911-1</t>
  </si>
  <si>
    <t>Connecteur femelle et câble 2 mètres</t>
  </si>
  <si>
    <t>Tout Inox</t>
  </si>
  <si>
    <t>506 690-111111</t>
  </si>
  <si>
    <t>Capteur de flux d'air SS20.260</t>
  </si>
  <si>
    <t>Capteur de flux d'air SS20.400</t>
  </si>
  <si>
    <t>Calibration standard</t>
  </si>
  <si>
    <t>avec câble 2 mètres</t>
  </si>
  <si>
    <t>Longueur: 50mm</t>
  </si>
  <si>
    <t>506 690-111211</t>
  </si>
  <si>
    <t>dito</t>
  </si>
  <si>
    <t>avec calibration haute précision et certificat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</si>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</sst>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80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7" t="s">
        <v>55</v>
      </c>
      <c r="E8" s="8"/>
      <c r="F8" s="21"/>
      <c r="G8" s="21"/>
      <c r="H8" s="30" t="s">
        <v>1</v>
      </c>
      <c r="I8" s="17"/>
      <c r="J8" s="74">
        <v>40960</v>
      </c>
      <c r="K8" s="21"/>
      <c r="M8" s="89"/>
    </row>
    <row r="9" spans="1:250" ht="15.75" customHeight="1">
      <c r="A9" s="17"/>
      <c r="B9" s="21"/>
      <c r="C9" s="21"/>
      <c r="D9" s="97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30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73</v>
      </c>
      <c r="G23" s="98">
        <v>4</v>
      </c>
      <c r="H23" s="48">
        <v>683</v>
      </c>
      <c r="I23" s="47"/>
      <c r="J23" s="47"/>
      <c r="K23" s="76" t="s">
        <v>67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62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63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64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" customHeight="1">
      <c r="B29" s="12"/>
      <c r="C29" s="1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7" t="s">
        <v>68</v>
      </c>
      <c r="E30" s="17" t="s">
        <v>69</v>
      </c>
      <c r="G30" s="98">
        <v>4</v>
      </c>
      <c r="H30" s="48">
        <v>51</v>
      </c>
      <c r="I30" s="47"/>
      <c r="J30" s="47"/>
      <c r="K30" s="76" t="s">
        <v>67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3</v>
      </c>
      <c r="C33" s="11"/>
      <c r="D33" s="17" t="s">
        <v>71</v>
      </c>
      <c r="E33" s="17" t="s">
        <v>72</v>
      </c>
      <c r="G33" s="98">
        <v>4</v>
      </c>
      <c r="H33" s="48">
        <v>375</v>
      </c>
      <c r="I33" s="47"/>
      <c r="J33" s="47"/>
      <c r="K33" s="76" t="s">
        <v>67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76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63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74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65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75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4</v>
      </c>
      <c r="C40" s="11"/>
      <c r="D40" s="17" t="s">
        <v>77</v>
      </c>
      <c r="E40" s="17" t="s">
        <v>78</v>
      </c>
      <c r="G40" s="98">
        <v>4</v>
      </c>
      <c r="H40" s="48">
        <f>375+201</f>
        <v>576</v>
      </c>
      <c r="I40" s="47"/>
      <c r="J40" s="47">
        <f>G40*H40</f>
        <v>2304</v>
      </c>
      <c r="K40" s="76" t="s">
        <v>67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E41" s="17" t="s">
        <v>79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2304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34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38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35</v>
      </c>
      <c r="H50" s="70" t="s">
        <v>3</v>
      </c>
      <c r="I50" s="71"/>
      <c r="J50" s="71">
        <v>0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36</v>
      </c>
      <c r="H51" s="48" t="s">
        <v>3</v>
      </c>
      <c r="I51" s="47"/>
      <c r="J51" s="47">
        <f>SUM(J47:J50)</f>
        <v>2304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37</v>
      </c>
      <c r="H52" s="63" t="s">
        <v>3</v>
      </c>
      <c r="I52" s="64"/>
      <c r="J52" s="64">
        <f>0.196*J51</f>
        <v>451.584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2755.5839999999998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9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39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40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41</v>
      </c>
      <c r="E61" s="18" t="s">
        <v>53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87" t="s">
        <v>54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17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22" t="s">
        <v>43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51</v>
      </c>
      <c r="E65" s="17" t="s">
        <v>44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52</v>
      </c>
      <c r="E66" s="11" t="s">
        <v>45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46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16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47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2012-02-21T17:02:23Z</cp:lastPrinted>
  <dcterms:created xsi:type="dcterms:W3CDTF">2000-06-29T05:08:18Z</dcterms:created>
  <dcterms:modified xsi:type="dcterms:W3CDTF">2012-02-21T17:27:42Z</dcterms:modified>
</cp:coreProperties>
</file>