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J30" i="1" l="1"/>
  <c r="N23" i="1" l="1"/>
  <c r="J23" i="1" l="1"/>
  <c r="J33" i="1" s="1"/>
  <c r="J37" i="1" s="1"/>
  <c r="J38" i="1" l="1"/>
  <c r="J39" i="1"/>
</calcChain>
</file>

<file path=xl/sharedStrings.xml><?xml version="1.0" encoding="utf-8"?>
<sst xmlns="http://schemas.openxmlformats.org/spreadsheetml/2006/main" count="87" uniqueCount="72">
  <si>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</si>
  <si>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</si>
  <si>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</si>
  <si>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</si>
  <si>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</si>
  <si>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</si>
  <si>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</si>
  <si>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</si>
  <si>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</si>
  <si>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</si>
  <si>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</si>
  <si>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</si>
  <si>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</si>
  <si>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</si>
  <si>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</si>
  <si>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</si>
  <si>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</si>
  <si>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</si>
  <si>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</si>
  <si>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</si>
  <si>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</si>
  <si>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</si>
  <si>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</si>
  <si>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</si>
  <si>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</si>
  <si>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</si>
  <si>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</si>
  <si>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</si>
  <si>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</si>
  <si>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</si>
  <si>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</si>
  <si>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</si>
  <si>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</si>
  <si>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</si>
  <si>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</si>
  <si>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</si>
  <si>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</si>
  <si>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</si>
  <si>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</si>
  <si>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</si>
  <si>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</si>
  <si>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</si>
  <si>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</si>
  <si>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</si>
  <si>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</si>
  <si>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</si>
  <si>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</si>
  <si>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</si>
  <si>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</si>
  <si>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</si>
  <si>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</si>
  <si>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</si>
  <si>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</si>
  <si>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</si>
  <si>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30 jours net</t>
  </si>
  <si>
    <t>Univers Salles Blanches et Systèmes Aérauliques</t>
  </si>
  <si>
    <t>7, rue des Près Boucher</t>
  </si>
  <si>
    <t>77230 Dammartin en Goèele</t>
  </si>
  <si>
    <t>Mr Zak Chaouch</t>
  </si>
  <si>
    <t>06 15 98 07 38</t>
  </si>
  <si>
    <t>zakchaouch@usbsa.biz</t>
  </si>
  <si>
    <t>A2012RH074</t>
  </si>
  <si>
    <t>Capteur de flux d'air</t>
  </si>
  <si>
    <t>Longueur: 130mm</t>
  </si>
  <si>
    <t>Gamme: 0-2,5m/s</t>
  </si>
  <si>
    <t>Unidirectionnel</t>
  </si>
  <si>
    <t>Sortie: 0-10V</t>
  </si>
  <si>
    <t>518 210-12113S</t>
  </si>
  <si>
    <t>1</t>
  </si>
  <si>
    <t>505 911-1</t>
  </si>
  <si>
    <t>Connecteur femelle et câble 2 mètres</t>
  </si>
  <si>
    <t>Tout Inox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</si>
</sst>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E29" sqref="E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21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20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7" t="s">
        <v>55</v>
      </c>
      <c r="E8" s="8"/>
      <c r="F8" s="21"/>
      <c r="G8" s="21"/>
      <c r="H8" s="30" t="s">
        <v>1</v>
      </c>
      <c r="I8" s="17"/>
      <c r="J8" s="74">
        <v>40960</v>
      </c>
      <c r="K8" s="21"/>
      <c r="M8" s="89"/>
    </row>
    <row r="9" spans="1:250" ht="15.75" customHeight="1">
      <c r="A9" s="17"/>
      <c r="B9" s="21"/>
      <c r="C9" s="21"/>
      <c r="D9" s="97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 t="s">
        <v>58</v>
      </c>
      <c r="E12" s="8"/>
      <c r="F12" s="21"/>
      <c r="G12" s="17"/>
      <c r="H12" s="20" t="s">
        <v>30</v>
      </c>
      <c r="I12" s="20"/>
      <c r="J12" s="31" t="s">
        <v>61</v>
      </c>
      <c r="K12" s="21"/>
      <c r="M12" s="89"/>
    </row>
    <row r="13" spans="1:250" ht="15.75" customHeight="1">
      <c r="A13" s="17"/>
      <c r="B13" s="78" t="s">
        <v>8</v>
      </c>
      <c r="C13" s="21"/>
      <c r="D13" s="97" t="s">
        <v>59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67</v>
      </c>
      <c r="E23" s="17" t="s">
        <v>62</v>
      </c>
      <c r="G23" s="98">
        <v>4</v>
      </c>
      <c r="H23" s="48">
        <v>683</v>
      </c>
      <c r="I23" s="47"/>
      <c r="J23" s="47">
        <f>G23*H23</f>
        <v>2732</v>
      </c>
      <c r="K23" s="76" t="s">
        <v>68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63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64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65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66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71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" customHeight="1">
      <c r="B29" s="12"/>
      <c r="C29" s="11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7" t="s">
        <v>69</v>
      </c>
      <c r="E30" s="17" t="s">
        <v>70</v>
      </c>
      <c r="G30" s="98">
        <v>4</v>
      </c>
      <c r="H30" s="48">
        <v>51</v>
      </c>
      <c r="I30" s="47"/>
      <c r="J30" s="47">
        <f>G30*H30</f>
        <v>204</v>
      </c>
      <c r="K30" s="76" t="s">
        <v>68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2936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34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38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35</v>
      </c>
      <c r="H36" s="70" t="s">
        <v>3</v>
      </c>
      <c r="I36" s="71"/>
      <c r="J36" s="71">
        <v>0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36</v>
      </c>
      <c r="H37" s="48" t="s">
        <v>3</v>
      </c>
      <c r="I37" s="47"/>
      <c r="J37" s="47">
        <f>SUM(J33:J36)</f>
        <v>2936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37</v>
      </c>
      <c r="H38" s="63" t="s">
        <v>3</v>
      </c>
      <c r="I38" s="64"/>
      <c r="J38" s="64">
        <f>0.196*J37</f>
        <v>575.45600000000002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3511.4560000000001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9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39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40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41</v>
      </c>
      <c r="E47" s="18" t="s">
        <v>53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87" t="s">
        <v>54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49</v>
      </c>
      <c r="E49" s="17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50</v>
      </c>
      <c r="E50" s="22" t="s">
        <v>43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51</v>
      </c>
      <c r="E51" s="17" t="s">
        <v>44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52</v>
      </c>
      <c r="E52" s="11" t="s">
        <v>45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46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16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47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2012-02-21T16:19:45Z</dcterms:modified>
</cp:coreProperties>
</file>