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J31" i="1" l="1"/>
  <c r="H23" i="1"/>
  <c r="N23" i="1" l="1"/>
  <c r="J23" i="1" l="1"/>
  <c r="J33" i="1"/>
  <c r="J37" i="1" s="1"/>
  <c r="J38" i="1" l="1"/>
  <c r="J39" i="1" s="1"/>
</calcChain>
</file>

<file path=xl/sharedStrings.xml><?xml version="1.0" encoding="utf-8"?>
<sst xmlns="http://schemas.openxmlformats.org/spreadsheetml/2006/main" count="88" uniqueCount="73">
  <si>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</si>
  <si>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</si>
  <si>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</si>
  <si>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</si>
  <si>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</si>
  <si>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</si>
  <si>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</si>
  <si>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</si>
  <si>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</si>
  <si>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</si>
  <si>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</si>
  <si>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</si>
  <si>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</si>
  <si>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</si>
  <si>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</si>
  <si>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</si>
  <si>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</si>
  <si>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</si>
  <si>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</si>
  <si>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</si>
  <si>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</si>
  <si>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</si>
  <si>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</si>
  <si>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</si>
  <si>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</si>
  <si>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</si>
  <si>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</si>
  <si>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</si>
  <si>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</si>
  <si>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</si>
  <si>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</si>
  <si>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</si>
  <si>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</si>
  <si>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</si>
  <si>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</si>
  <si>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</si>
  <si>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</si>
  <si>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</si>
  <si>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</si>
  <si>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</si>
  <si>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</si>
  <si>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</si>
  <si>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</si>
  <si>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</si>
  <si>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</si>
  <si>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</si>
  <si>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</si>
  <si>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</si>
  <si>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</si>
  <si>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</si>
  <si>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</si>
  <si>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</si>
  <si>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</si>
  <si>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30 jours net</t>
  </si>
  <si>
    <t>A2012RH073</t>
  </si>
  <si>
    <t>Saint-Gobain</t>
  </si>
  <si>
    <t>16, rue Clément VI</t>
  </si>
  <si>
    <t>84130 Le Pontet</t>
  </si>
  <si>
    <t>04 90 32 70 83</t>
  </si>
  <si>
    <t>06 51 56 57 29</t>
  </si>
  <si>
    <t>Mr Michael Werhahn</t>
  </si>
  <si>
    <t>michael.werhahn@saint-gobain.com</t>
  </si>
  <si>
    <t>524 500-22312200</t>
  </si>
  <si>
    <t>Sonde thermique massique SS20.650</t>
  </si>
  <si>
    <t>Longueur: 650mm</t>
  </si>
  <si>
    <t>Sorties: 2* 4-20mA pour vitesse et température</t>
  </si>
  <si>
    <t>Vitesse: 0-20m/s</t>
  </si>
  <si>
    <t>Température: 0-350°C</t>
  </si>
  <si>
    <t>Version Haute température jusqu'à 350°C</t>
  </si>
  <si>
    <t>Avec raccord de passage haute température</t>
  </si>
  <si>
    <t>Connecteur 8 Pin et câble 5 mètres</t>
  </si>
  <si>
    <t>Franco le Pontet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</si>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</sst>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3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zoomScaleNormal="100" workbookViewId="0">
      <selection activeCell="D26" sqref="D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21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18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20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40961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30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31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59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62</v>
      </c>
      <c r="E23" s="17" t="s">
        <v>63</v>
      </c>
      <c r="G23" s="98">
        <v>1</v>
      </c>
      <c r="H23" s="48">
        <f>1236+948</f>
        <v>2184</v>
      </c>
      <c r="I23" s="47"/>
      <c r="J23" s="47">
        <f>G23*H23</f>
        <v>2184</v>
      </c>
      <c r="K23" s="76" t="s">
        <v>72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64</v>
      </c>
      <c r="G24" s="98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65</v>
      </c>
      <c r="G25" s="98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66</v>
      </c>
      <c r="G26" s="98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67</v>
      </c>
      <c r="G27" s="98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68</v>
      </c>
      <c r="G28" s="98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69</v>
      </c>
      <c r="G29" s="98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G30" s="98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97">
        <v>524921</v>
      </c>
      <c r="E31" s="17" t="s">
        <v>70</v>
      </c>
      <c r="G31" s="98">
        <v>1</v>
      </c>
      <c r="H31" s="48">
        <v>69</v>
      </c>
      <c r="I31" s="47"/>
      <c r="J31" s="47">
        <f>G31*H31</f>
        <v>69</v>
      </c>
      <c r="K31" s="76" t="s">
        <v>72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2253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34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38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35</v>
      </c>
      <c r="H36" s="70" t="s">
        <v>3</v>
      </c>
      <c r="I36" s="71"/>
      <c r="J36" s="71">
        <v>0</v>
      </c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36</v>
      </c>
      <c r="H37" s="48" t="s">
        <v>3</v>
      </c>
      <c r="I37" s="47"/>
      <c r="J37" s="47">
        <f>SUM(J33:J36)</f>
        <v>2253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37</v>
      </c>
      <c r="H38" s="63" t="s">
        <v>3</v>
      </c>
      <c r="I38" s="64"/>
      <c r="J38" s="64">
        <f>0.196*J37</f>
        <v>441.58800000000002</v>
      </c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2694.5880000000002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9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39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3" t="s">
        <v>40</v>
      </c>
      <c r="E46" s="11"/>
      <c r="F46" s="11"/>
      <c r="G46" s="13"/>
      <c r="H46" s="14"/>
      <c r="I46" s="11"/>
      <c r="J46" s="7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41</v>
      </c>
      <c r="E47" s="18" t="s">
        <v>71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48</v>
      </c>
      <c r="E48" s="87" t="s">
        <v>53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49</v>
      </c>
      <c r="E49" s="17" t="s">
        <v>42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50</v>
      </c>
      <c r="E50" s="22" t="s">
        <v>43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51</v>
      </c>
      <c r="E51" s="17" t="s">
        <v>44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52</v>
      </c>
      <c r="E52" s="11" t="s">
        <v>45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46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16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47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2012-02-20T14:35:52Z</cp:lastPrinted>
  <dcterms:created xsi:type="dcterms:W3CDTF">2000-06-29T05:08:18Z</dcterms:created>
  <dcterms:modified xsi:type="dcterms:W3CDTF">2012-02-22T12:52:35Z</dcterms:modified>
</cp:coreProperties>
</file>