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40" i="1" s="1"/>
  <c r="J44" i="1" s="1"/>
  <c r="J45" i="1" l="1"/>
  <c r="J46" i="1" s="1"/>
</calcChain>
</file>

<file path=xl/sharedStrings.xml><?xml version="1.0" encoding="utf-8"?>
<sst xmlns="http://schemas.openxmlformats.org/spreadsheetml/2006/main" count="96" uniqueCount="76">
  <si>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</si>
  <si>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</si>
  <si>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</si>
  <si>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</si>
  <si>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</si>
  <si>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</si>
  <si>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</si>
  <si>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</si>
  <si>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</si>
  <si>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</si>
  <si>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</si>
  <si>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</si>
  <si>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</si>
  <si>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</si>
  <si>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</si>
  <si>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</si>
  <si>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</si>
  <si>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</si>
  <si>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</si>
  <si>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</si>
  <si>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</si>
  <si>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</si>
  <si>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</si>
  <si>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</si>
  <si>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</si>
  <si>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</si>
  <si>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</si>
  <si>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</si>
  <si>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</si>
  <si>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</si>
  <si>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</si>
  <si>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</si>
  <si>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</si>
  <si>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</si>
  <si>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</si>
  <si>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</si>
  <si>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</si>
  <si>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</si>
  <si>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</si>
  <si>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</si>
  <si>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</si>
  <si>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</si>
  <si>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</si>
  <si>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</si>
  <si>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</si>
  <si>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</si>
  <si>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</si>
  <si>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</si>
  <si>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</si>
  <si>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</si>
  <si>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</si>
  <si>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</si>
  <si>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</si>
  <si>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</si>
  <si>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SMDEA</t>
  </si>
  <si>
    <t>Rue du Bicentenaire</t>
  </si>
  <si>
    <t>09000 St Paul de Jarrat</t>
  </si>
  <si>
    <t>A2012RH070</t>
  </si>
  <si>
    <t>Mr Jean-Michel Vert</t>
  </si>
  <si>
    <t>06 33 85 34 41</t>
  </si>
  <si>
    <t>jm.vert@smdea09.fr</t>
  </si>
  <si>
    <t>7ME5801-1GE21-1AA0</t>
  </si>
  <si>
    <t>Débitmètre à flotteur</t>
  </si>
  <si>
    <t>Type E4000</t>
  </si>
  <si>
    <t>Tube: trogamid</t>
  </si>
  <si>
    <t>Flotteur: inox 1.4571 guidé</t>
  </si>
  <si>
    <t>Média: eau</t>
  </si>
  <si>
    <t>Connexion: PVC manchon à coller 63mm (DN50)</t>
  </si>
  <si>
    <t>Sans contact</t>
  </si>
  <si>
    <t>Débit: 350-3500l/h</t>
  </si>
  <si>
    <t>48 heures</t>
  </si>
  <si>
    <t>livré St Paul de Jarrat</t>
  </si>
  <si>
    <t>7ME5801-1HE31-1AA0</t>
  </si>
  <si>
    <t>Type E6500</t>
  </si>
  <si>
    <t>Flotteur: PVC</t>
  </si>
  <si>
    <t>72 heures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</si>
</sst>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ouvre_page('/entreprise/smdea--st-paul-de-jarrat-400059277/plan');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javascript:ouvre_page('/entreprise/smdea--st-paul-de-jarrat-400059277/plan');" TargetMode="External"/><Relationship Id="rId4" Type="http://schemas.openxmlformats.org/officeDocument/2006/relationships/hyperlink" Target="javascript:ouvre_page('/entreprise/smdea--st-paul-de-jarrat-400059277/plan'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2"/>
  <sheetViews>
    <sheetView tabSelected="1" zoomScaleNormal="100" workbookViewId="0">
      <selection activeCell="F31" sqref="F3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21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40955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30</v>
      </c>
      <c r="I12" s="20"/>
      <c r="J12" s="31" t="s">
        <v>57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61</v>
      </c>
      <c r="E23" s="17" t="s">
        <v>62</v>
      </c>
      <c r="G23" s="97">
        <v>1</v>
      </c>
      <c r="H23" s="48">
        <v>219</v>
      </c>
      <c r="I23" s="47"/>
      <c r="J23" s="47">
        <f>G23*H23</f>
        <v>219</v>
      </c>
      <c r="K23" s="76" t="s">
        <v>70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63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64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65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69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66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67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68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17" t="s">
        <v>72</v>
      </c>
      <c r="E32" s="17" t="s">
        <v>62</v>
      </c>
      <c r="G32" s="97">
        <v>1</v>
      </c>
      <c r="H32" s="48">
        <v>205</v>
      </c>
      <c r="I32" s="47"/>
      <c r="J32" s="47"/>
      <c r="K32" s="76" t="s">
        <v>75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73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64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74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69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17" t="s">
        <v>66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E38" s="17" t="s">
        <v>67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ht="15.75" customHeight="1" thickBot="1">
      <c r="A39" s="17"/>
      <c r="B39" s="58"/>
      <c r="C39" s="59"/>
      <c r="D39" s="60"/>
      <c r="E39" s="61" t="s">
        <v>68</v>
      </c>
      <c r="F39" s="62"/>
      <c r="G39" s="62"/>
      <c r="H39" s="63"/>
      <c r="I39" s="64"/>
      <c r="J39" s="64"/>
      <c r="K39" s="77"/>
    </row>
    <row r="40" spans="1:250" ht="15.75" customHeight="1">
      <c r="A40" s="17"/>
      <c r="B40" s="11"/>
      <c r="C40" s="11"/>
      <c r="D40" s="12"/>
      <c r="E40" s="21"/>
      <c r="F40" s="11"/>
      <c r="G40" s="30" t="s">
        <v>4</v>
      </c>
      <c r="H40" s="48" t="s">
        <v>3</v>
      </c>
      <c r="I40" s="47"/>
      <c r="J40" s="47">
        <f>SUM(J22:J39)</f>
        <v>219</v>
      </c>
      <c r="K40" s="57"/>
    </row>
    <row r="41" spans="1:250" ht="15.75" customHeight="1">
      <c r="A41" s="17"/>
      <c r="B41" s="11"/>
      <c r="C41" s="11"/>
      <c r="D41" s="12"/>
      <c r="E41" s="41"/>
      <c r="F41" s="39"/>
      <c r="G41" s="40" t="s">
        <v>34</v>
      </c>
      <c r="H41" s="49" t="s">
        <v>3</v>
      </c>
      <c r="I41" s="50"/>
      <c r="J41" s="50">
        <v>0</v>
      </c>
      <c r="K41" s="55"/>
    </row>
    <row r="42" spans="1:250" ht="15.75" customHeight="1">
      <c r="A42" s="17"/>
      <c r="B42" s="11"/>
      <c r="C42" s="11"/>
      <c r="D42" s="12"/>
      <c r="E42" s="42"/>
      <c r="F42" s="43"/>
      <c r="G42" s="54" t="s">
        <v>38</v>
      </c>
      <c r="H42" s="51" t="s">
        <v>3</v>
      </c>
      <c r="I42" s="52"/>
      <c r="J42" s="52">
        <v>0</v>
      </c>
      <c r="K42" s="56"/>
    </row>
    <row r="43" spans="1:250" ht="15.75" customHeight="1" thickBot="1">
      <c r="A43" s="17"/>
      <c r="B43" s="59"/>
      <c r="C43" s="59"/>
      <c r="D43" s="58"/>
      <c r="E43" s="67"/>
      <c r="F43" s="68"/>
      <c r="G43" s="69" t="s">
        <v>35</v>
      </c>
      <c r="H43" s="70" t="s">
        <v>3</v>
      </c>
      <c r="I43" s="71"/>
      <c r="J43" s="71">
        <v>20</v>
      </c>
      <c r="K43" s="72"/>
    </row>
    <row r="44" spans="1:250" ht="15.75" customHeight="1">
      <c r="A44" s="17"/>
      <c r="B44" s="11"/>
      <c r="C44" s="11"/>
      <c r="D44" s="12"/>
      <c r="E44" s="21"/>
      <c r="F44" s="11"/>
      <c r="G44" s="29" t="s">
        <v>36</v>
      </c>
      <c r="H44" s="48" t="s">
        <v>3</v>
      </c>
      <c r="I44" s="47"/>
      <c r="J44" s="47">
        <f>SUM(J40:J43)</f>
        <v>239</v>
      </c>
      <c r="K44" s="57"/>
    </row>
    <row r="45" spans="1:250" ht="15.75" customHeight="1" thickBot="1">
      <c r="A45" s="17"/>
      <c r="B45" s="59"/>
      <c r="C45" s="59"/>
      <c r="D45" s="58"/>
      <c r="E45" s="61"/>
      <c r="F45" s="59"/>
      <c r="G45" s="65" t="s">
        <v>37</v>
      </c>
      <c r="H45" s="63" t="s">
        <v>3</v>
      </c>
      <c r="I45" s="64"/>
      <c r="J45" s="64">
        <f>0.196*J44</f>
        <v>46.844000000000001</v>
      </c>
      <c r="K45" s="66"/>
    </row>
    <row r="46" spans="1:250" ht="15.75" customHeight="1">
      <c r="A46" s="17"/>
      <c r="B46" s="11"/>
      <c r="C46" s="11"/>
      <c r="D46" s="12"/>
      <c r="E46" s="17"/>
      <c r="F46" s="11"/>
      <c r="G46" s="53" t="s">
        <v>4</v>
      </c>
      <c r="H46" s="48" t="s">
        <v>3</v>
      </c>
      <c r="I46" s="47"/>
      <c r="J46" s="48">
        <f>SUM(J44:J45)</f>
        <v>285.84399999999999</v>
      </c>
      <c r="K46" s="57"/>
    </row>
    <row r="47" spans="1:250" ht="15.75" customHeight="1">
      <c r="A47" s="17"/>
      <c r="B47" s="11"/>
      <c r="C47" s="11"/>
      <c r="D47" s="12"/>
      <c r="E47" s="17"/>
      <c r="F47" s="11"/>
      <c r="G47" s="53"/>
      <c r="H47" s="48"/>
      <c r="I47" s="47"/>
      <c r="J47" s="48"/>
      <c r="K47" s="57"/>
    </row>
    <row r="48" spans="1:250" s="17" customFormat="1" ht="15.75" customHeight="1">
      <c r="B48" s="26" t="s">
        <v>9</v>
      </c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 t="s">
        <v>39</v>
      </c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2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C52" s="11"/>
      <c r="D52" s="73" t="s">
        <v>40</v>
      </c>
      <c r="E52" s="11"/>
      <c r="F52" s="11"/>
      <c r="G52" s="13"/>
      <c r="H52" s="14"/>
      <c r="I52" s="11"/>
      <c r="J52" s="7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41</v>
      </c>
      <c r="E53" s="18" t="s">
        <v>71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48</v>
      </c>
      <c r="E54" s="87" t="s">
        <v>53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17" t="s">
        <v>42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50</v>
      </c>
      <c r="E56" s="22" t="s">
        <v>43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51</v>
      </c>
      <c r="E57" s="17" t="s">
        <v>44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53" t="s">
        <v>52</v>
      </c>
      <c r="E58" s="11" t="s">
        <v>45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46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8"/>
      <c r="C63" s="8"/>
      <c r="D63" s="11"/>
      <c r="E63" s="11"/>
      <c r="F63" s="11"/>
      <c r="G63" s="23"/>
      <c r="H63" s="11"/>
      <c r="I63" s="11"/>
      <c r="J63" s="23"/>
      <c r="K63" s="2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16</v>
      </c>
      <c r="C64" s="11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47</v>
      </c>
      <c r="C65" s="8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8" r:id="rId3" tooltip="Afficher cette adresse sur un plan" display="javascript:ouvre_page('/entreprise/smdea--st-paul-de-jarrat-400059277/plan');"/>
    <hyperlink ref="D9" r:id="rId4" tooltip="Afficher cette adresse sur un plan" display="javascript:ouvre_page('/entreprise/smdea--st-paul-de-jarrat-400059277/plan');"/>
    <hyperlink ref="D10" r:id="rId5" tooltip="Afficher cette adresse sur un plan" display="javascript:ouvre_page('/entreprise/smdea--st-paul-de-jarrat-400059277/plan');"/>
  </hyperlinks>
  <printOptions horizontalCentered="1"/>
  <pageMargins left="0.33" right="0.27" top="0.32" bottom="0.33" header="0.24" footer="0.196850393700787"/>
  <pageSetup paperSize="9" scale="75" orientation="portrait" horizontalDpi="4294967292" r:id="rId6"/>
  <headerFooter alignWithMargins="0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2012-02-17T10:34:42Z</dcterms:modified>
</cp:coreProperties>
</file>