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3" i="1" l="1"/>
  <c r="J31" i="1"/>
  <c r="J29" i="1"/>
  <c r="J23" i="1"/>
  <c r="H23" i="1"/>
  <c r="J43" i="1" l="1"/>
  <c r="J47" i="1" s="1"/>
  <c r="J48" i="1" l="1"/>
  <c r="J49" i="1" s="1"/>
</calcChain>
</file>

<file path=xl/sharedStrings.xml><?xml version="1.0" encoding="utf-8"?>
<sst xmlns="http://schemas.openxmlformats.org/spreadsheetml/2006/main" count="98" uniqueCount="81">
  <si>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</si>
  <si>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</si>
  <si>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</si>
  <si>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</si>
  <si>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</si>
  <si>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</si>
  <si>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</si>
  <si>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</si>
  <si>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</si>
  <si>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</si>
  <si>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</si>
  <si>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</si>
  <si>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</si>
  <si>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</si>
  <si>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</si>
  <si>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</si>
  <si>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</si>
  <si>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</si>
  <si>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</si>
  <si>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</si>
  <si>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</si>
  <si>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</si>
  <si>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</si>
  <si>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</si>
  <si>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</si>
  <si>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</si>
  <si>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</si>
  <si>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</si>
  <si>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</si>
  <si>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</si>
  <si>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</si>
  <si>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</si>
  <si>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</si>
  <si>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</si>
  <si>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</si>
  <si>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</si>
  <si>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</si>
  <si>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</si>
  <si>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</si>
  <si>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</si>
  <si>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</si>
  <si>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</si>
  <si>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</si>
  <si>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</si>
  <si>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</si>
  <si>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</si>
  <si>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</si>
  <si>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</si>
  <si>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</si>
  <si>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</si>
  <si>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</si>
  <si>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</si>
  <si>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</si>
  <si>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</si>
  <si>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A2012RH069</t>
  </si>
  <si>
    <t>Smart</t>
  </si>
  <si>
    <t xml:space="preserve">Rue Hubert Roth </t>
  </si>
  <si>
    <t>57910 Hambach</t>
  </si>
  <si>
    <t>Mr Guillaume Kurtz</t>
  </si>
  <si>
    <t>03 87 28 43 84</t>
  </si>
  <si>
    <t>guillaume.kurtz@daimler.com</t>
  </si>
  <si>
    <t>Longueur de sonde: 350mm</t>
  </si>
  <si>
    <t>Raccord de passage laiton G1/2</t>
  </si>
  <si>
    <t>Livré Hambach</t>
  </si>
  <si>
    <t>Capteur SS20.500</t>
  </si>
  <si>
    <t>Cable 5 mètres et connecteur</t>
  </si>
  <si>
    <t>521 501-34111</t>
  </si>
  <si>
    <t>Gamme de mesure: 0-20m/s et -40°C à +85°C</t>
  </si>
  <si>
    <t>2 Sorties: 4-20mA</t>
  </si>
  <si>
    <t>2</t>
  </si>
  <si>
    <t>527330</t>
  </si>
  <si>
    <t>Alimentation: 24Vdc</t>
  </si>
  <si>
    <t>Afficheur MD10.015</t>
  </si>
  <si>
    <t>2 entrées 4-20mA</t>
  </si>
  <si>
    <t>1 sortie retransmission 4-20mA</t>
  </si>
  <si>
    <t>Conversion vitesse ==&gt; débit</t>
  </si>
  <si>
    <t>Fonction totalisation</t>
  </si>
  <si>
    <t>2 relais d'alarme</t>
  </si>
  <si>
    <t>Alimentation de la sonde SS20.500 intégrée</t>
  </si>
  <si>
    <t>Alimentation: 230Vac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</si>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</sst>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quotePrefix="1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 t="s">
        <v>80</v>
      </c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21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20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4" t="s">
        <v>55</v>
      </c>
      <c r="E8" s="8"/>
      <c r="F8" s="21"/>
      <c r="G8" s="21"/>
      <c r="H8" s="30" t="s">
        <v>1</v>
      </c>
      <c r="I8" s="17"/>
      <c r="J8" s="74">
        <v>41040</v>
      </c>
      <c r="K8" s="21"/>
      <c r="M8" s="88"/>
    </row>
    <row r="9" spans="1:250" ht="15.75" customHeight="1">
      <c r="A9" s="17"/>
      <c r="B9" s="21"/>
      <c r="C9" s="21"/>
      <c r="D9" s="94" t="s">
        <v>56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57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/>
      <c r="E11" s="8"/>
      <c r="F11" s="21"/>
      <c r="G11" s="21"/>
      <c r="H11" s="20" t="s">
        <v>29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58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89"/>
    </row>
    <row r="14" spans="1:250" ht="15.75" customHeight="1">
      <c r="A14" s="17"/>
      <c r="B14" s="78" t="s">
        <v>7</v>
      </c>
      <c r="C14" s="21"/>
      <c r="D14" s="94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4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8"/>
    </row>
    <row r="16" spans="1:250" ht="15.75" customHeight="1">
      <c r="A16" s="17"/>
      <c r="B16" s="80" t="s">
        <v>12</v>
      </c>
      <c r="C16" s="17"/>
      <c r="D16" s="94"/>
      <c r="E16" s="8"/>
      <c r="F16" s="21"/>
      <c r="G16" s="17"/>
      <c r="H16" s="20" t="s">
        <v>10</v>
      </c>
      <c r="J16" s="92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3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64</v>
      </c>
      <c r="G23" s="17">
        <v>1</v>
      </c>
      <c r="H23" s="48">
        <f>640+26</f>
        <v>666</v>
      </c>
      <c r="I23" s="47"/>
      <c r="J23" s="47">
        <f>G23*H23</f>
        <v>666</v>
      </c>
      <c r="K23" s="76" t="s">
        <v>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95">
        <v>523565</v>
      </c>
      <c r="E29" s="17" t="s">
        <v>65</v>
      </c>
      <c r="G29" s="17">
        <v>1</v>
      </c>
      <c r="H29" s="48">
        <v>38</v>
      </c>
      <c r="I29" s="47"/>
      <c r="J29" s="47">
        <f>G29*H29</f>
        <v>38</v>
      </c>
      <c r="K29" s="76" t="s">
        <v>69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3</v>
      </c>
      <c r="C31" s="11"/>
      <c r="D31" s="95">
        <v>517206</v>
      </c>
      <c r="E31" s="17" t="s">
        <v>62</v>
      </c>
      <c r="G31" s="17">
        <v>1</v>
      </c>
      <c r="H31" s="48">
        <v>30</v>
      </c>
      <c r="I31" s="47"/>
      <c r="J31" s="47">
        <f>G31*H31</f>
        <v>30</v>
      </c>
      <c r="K31" s="76" t="s">
        <v>69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4</v>
      </c>
      <c r="C33" s="11"/>
      <c r="D33" s="99" t="s">
        <v>70</v>
      </c>
      <c r="E33" s="17" t="s">
        <v>72</v>
      </c>
      <c r="G33" s="17">
        <v>1</v>
      </c>
      <c r="H33" s="48">
        <v>430</v>
      </c>
      <c r="I33" s="47"/>
      <c r="J33" s="47">
        <f>G33*H33</f>
        <v>430</v>
      </c>
      <c r="K33" s="76" t="s">
        <v>69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9"/>
      <c r="E34" s="17" t="s">
        <v>73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9"/>
      <c r="E35" s="17" t="s">
        <v>74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9"/>
      <c r="E36" s="17" t="s">
        <v>75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76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77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78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79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1164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34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38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35</v>
      </c>
      <c r="H46" s="70" t="s">
        <v>3</v>
      </c>
      <c r="I46" s="71"/>
      <c r="J46" s="71">
        <v>25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36</v>
      </c>
      <c r="H47" s="48" t="s">
        <v>3</v>
      </c>
      <c r="I47" s="47"/>
      <c r="J47" s="47">
        <f>SUM(J43:J46)</f>
        <v>1189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37</v>
      </c>
      <c r="H48" s="63" t="s">
        <v>3</v>
      </c>
      <c r="I48" s="64"/>
      <c r="J48" s="64">
        <f>0.196*J47</f>
        <v>233.04400000000001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1422.0440000000001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9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39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41</v>
      </c>
      <c r="E57" s="18" t="s">
        <v>63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86" t="s">
        <v>53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17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22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51</v>
      </c>
      <c r="E61" s="17" t="s">
        <v>44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52</v>
      </c>
      <c r="E62" s="11" t="s">
        <v>45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16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2012-05-11T13:01:18Z</cp:lastPrinted>
  <dcterms:created xsi:type="dcterms:W3CDTF">2000-06-29T05:08:18Z</dcterms:created>
  <dcterms:modified xsi:type="dcterms:W3CDTF">2012-05-11T13:02:08Z</dcterms:modified>
</cp:coreProperties>
</file>