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H34" i="1" l="1"/>
  <c r="H23" i="1" l="1"/>
  <c r="N23" i="1" l="1"/>
  <c r="J23" i="1" l="1"/>
  <c r="J47" i="1" s="1"/>
  <c r="J51" i="1" s="1"/>
  <c r="J52" i="1" l="1"/>
  <c r="J53" i="1" s="1"/>
</calcChain>
</file>

<file path=xl/sharedStrings.xml><?xml version="1.0" encoding="utf-8"?>
<sst xmlns="http://schemas.openxmlformats.org/spreadsheetml/2006/main" count="98" uniqueCount="79">
  <si>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</si>
  <si>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</si>
  <si>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</si>
  <si>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</si>
  <si>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</si>
  <si>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</si>
  <si>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</si>
  <si>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</si>
  <si>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</si>
  <si>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</si>
  <si>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</si>
  <si>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</si>
  <si>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</si>
  <si>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</si>
  <si>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</si>
  <si>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</si>
  <si>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</si>
  <si>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</si>
  <si>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</si>
  <si>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</si>
  <si>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</si>
  <si>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</si>
  <si>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</si>
  <si>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</si>
  <si>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</si>
  <si>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</si>
  <si>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</si>
  <si>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</si>
  <si>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</si>
  <si>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</si>
  <si>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</si>
  <si>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</si>
  <si>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</si>
  <si>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</si>
  <si>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</si>
  <si>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</si>
  <si>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</si>
  <si>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</si>
  <si>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</si>
  <si>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</si>
  <si>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</si>
  <si>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</si>
  <si>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</si>
  <si>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</si>
  <si>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</si>
  <si>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</si>
  <si>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</si>
  <si>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</si>
  <si>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</si>
  <si>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</si>
  <si>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</si>
  <si>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</si>
  <si>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</si>
  <si>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</si>
  <si>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</si>
  <si>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A2012RH069</t>
  </si>
  <si>
    <t>Smart</t>
  </si>
  <si>
    <t xml:space="preserve">Rue Hubert Roth </t>
  </si>
  <si>
    <t>57910 Hambach</t>
  </si>
  <si>
    <t>Mr Guillaume Kurtz</t>
  </si>
  <si>
    <t>03 87 28 43 84</t>
  </si>
  <si>
    <t>guillaume.kurtz@daimler.com</t>
  </si>
  <si>
    <t>990*510mm tube, pres: atm.</t>
  </si>
  <si>
    <t>506 690-144121</t>
  </si>
  <si>
    <t>Capteur SS20.260</t>
  </si>
  <si>
    <t>Longueur de sonde: 350mm</t>
  </si>
  <si>
    <t>Vitesse: 0-40m/s</t>
  </si>
  <si>
    <t>Sortie: 4-20mA</t>
  </si>
  <si>
    <t>Avec cable 2 mètres</t>
  </si>
  <si>
    <t xml:space="preserve">Application: </t>
  </si>
  <si>
    <t>Raccord de passage laiton G1/2</t>
  </si>
  <si>
    <t>Livré Hambach</t>
  </si>
  <si>
    <t>Option:</t>
  </si>
  <si>
    <t>Vitesse air : 23Nm/s</t>
  </si>
  <si>
    <t>Débit Max: 25000Nm3/h</t>
  </si>
  <si>
    <t>521 501-35111</t>
  </si>
  <si>
    <t>Capteur SS20.500</t>
  </si>
  <si>
    <t>Vitesse: 0-35m/s</t>
  </si>
  <si>
    <t>Cable 5 mètres et connecteur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</si>
</sst>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0"/>
  <sheetViews>
    <sheetView tabSelected="1" zoomScaleNormal="100" workbookViewId="0">
      <selection activeCell="F28" sqref="F28:G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40917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31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17">
        <v>1</v>
      </c>
      <c r="H23" s="48">
        <f>375+25-5</f>
        <v>395</v>
      </c>
      <c r="I23" s="47"/>
      <c r="J23" s="47">
        <f>G23*H23</f>
        <v>395</v>
      </c>
      <c r="K23" s="76" t="s">
        <v>22</v>
      </c>
      <c r="L23" s="17">
        <v>400</v>
      </c>
      <c r="M23" s="84">
        <v>0.45</v>
      </c>
      <c r="N23" s="17">
        <f>L23*(1-M23)</f>
        <v>220.00000000000003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66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67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68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17" t="s">
        <v>72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7">
        <v>517206</v>
      </c>
      <c r="E30" s="17" t="s">
        <v>70</v>
      </c>
      <c r="G30" s="17">
        <v>1</v>
      </c>
      <c r="H30" s="48">
        <v>30</v>
      </c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17" t="s">
        <v>75</v>
      </c>
      <c r="E34" s="17" t="s">
        <v>76</v>
      </c>
      <c r="G34" s="17">
        <v>1</v>
      </c>
      <c r="H34" s="48">
        <f>640+42</f>
        <v>682</v>
      </c>
      <c r="I34" s="47"/>
      <c r="J34" s="47"/>
      <c r="K34" s="76" t="s">
        <v>22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65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77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67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17" t="s">
        <v>72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7">
        <v>523565</v>
      </c>
      <c r="E40" s="17" t="s">
        <v>78</v>
      </c>
      <c r="G40" s="17">
        <v>1</v>
      </c>
      <c r="H40" s="48">
        <v>38</v>
      </c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7">
        <v>517206</v>
      </c>
      <c r="E41" s="17" t="s">
        <v>70</v>
      </c>
      <c r="G41" s="17">
        <v>1</v>
      </c>
      <c r="H41" s="48">
        <v>30</v>
      </c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17" t="s">
        <v>69</v>
      </c>
      <c r="E43" s="17" t="s">
        <v>62</v>
      </c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E44" s="17" t="s">
        <v>74</v>
      </c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E45" s="17" t="s">
        <v>73</v>
      </c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ht="15.75" customHeight="1" thickBot="1">
      <c r="A46" s="17"/>
      <c r="B46" s="58"/>
      <c r="C46" s="59"/>
      <c r="D46" s="60"/>
      <c r="E46" s="61"/>
      <c r="F46" s="62"/>
      <c r="G46" s="62"/>
      <c r="H46" s="63"/>
      <c r="I46" s="64"/>
      <c r="J46" s="64"/>
      <c r="K46" s="77"/>
    </row>
    <row r="47" spans="1:250" ht="15.75" customHeight="1">
      <c r="A47" s="17"/>
      <c r="B47" s="11"/>
      <c r="C47" s="11"/>
      <c r="D47" s="12"/>
      <c r="E47" s="21"/>
      <c r="F47" s="11"/>
      <c r="G47" s="30" t="s">
        <v>4</v>
      </c>
      <c r="H47" s="48" t="s">
        <v>3</v>
      </c>
      <c r="I47" s="47"/>
      <c r="J47" s="47">
        <f>SUM(J22:J46)</f>
        <v>395</v>
      </c>
      <c r="K47" s="57"/>
    </row>
    <row r="48" spans="1:250" ht="15.75" customHeight="1">
      <c r="A48" s="17"/>
      <c r="B48" s="11"/>
      <c r="C48" s="11"/>
      <c r="D48" s="12"/>
      <c r="E48" s="41"/>
      <c r="F48" s="39"/>
      <c r="G48" s="40" t="s">
        <v>35</v>
      </c>
      <c r="H48" s="49" t="s">
        <v>3</v>
      </c>
      <c r="I48" s="50"/>
      <c r="J48" s="50">
        <v>0</v>
      </c>
      <c r="K48" s="55"/>
    </row>
    <row r="49" spans="1:250" ht="15.75" customHeight="1">
      <c r="A49" s="17"/>
      <c r="B49" s="11"/>
      <c r="C49" s="11"/>
      <c r="D49" s="12"/>
      <c r="E49" s="42"/>
      <c r="F49" s="43"/>
      <c r="G49" s="54" t="s">
        <v>39</v>
      </c>
      <c r="H49" s="51" t="s">
        <v>3</v>
      </c>
      <c r="I49" s="52"/>
      <c r="J49" s="52">
        <v>0</v>
      </c>
      <c r="K49" s="56"/>
    </row>
    <row r="50" spans="1:250" ht="15.75" customHeight="1" thickBot="1">
      <c r="A50" s="17"/>
      <c r="B50" s="59"/>
      <c r="C50" s="59"/>
      <c r="D50" s="58"/>
      <c r="E50" s="67"/>
      <c r="F50" s="68"/>
      <c r="G50" s="69" t="s">
        <v>36</v>
      </c>
      <c r="H50" s="70" t="s">
        <v>3</v>
      </c>
      <c r="I50" s="71"/>
      <c r="J50" s="71">
        <v>20</v>
      </c>
      <c r="K50" s="72"/>
    </row>
    <row r="51" spans="1:250" ht="15.75" customHeight="1">
      <c r="A51" s="17"/>
      <c r="B51" s="11"/>
      <c r="C51" s="11"/>
      <c r="D51" s="12"/>
      <c r="E51" s="21"/>
      <c r="F51" s="11"/>
      <c r="G51" s="29" t="s">
        <v>37</v>
      </c>
      <c r="H51" s="48" t="s">
        <v>3</v>
      </c>
      <c r="I51" s="47"/>
      <c r="J51" s="47">
        <f>SUM(J47:J50)</f>
        <v>415</v>
      </c>
      <c r="K51" s="57"/>
    </row>
    <row r="52" spans="1:250" ht="15.75" customHeight="1" thickBot="1">
      <c r="A52" s="17"/>
      <c r="B52" s="59"/>
      <c r="C52" s="59"/>
      <c r="D52" s="58"/>
      <c r="E52" s="61"/>
      <c r="F52" s="59"/>
      <c r="G52" s="65" t="s">
        <v>38</v>
      </c>
      <c r="H52" s="63" t="s">
        <v>3</v>
      </c>
      <c r="I52" s="64"/>
      <c r="J52" s="64">
        <f>0.196*J51</f>
        <v>81.34</v>
      </c>
      <c r="K52" s="66"/>
    </row>
    <row r="53" spans="1:250" ht="15.75" customHeight="1">
      <c r="A53" s="17"/>
      <c r="B53" s="11"/>
      <c r="C53" s="11"/>
      <c r="D53" s="12"/>
      <c r="E53" s="17"/>
      <c r="F53" s="11"/>
      <c r="G53" s="53" t="s">
        <v>4</v>
      </c>
      <c r="H53" s="48" t="s">
        <v>3</v>
      </c>
      <c r="I53" s="47"/>
      <c r="J53" s="48">
        <f>SUM(J51:J52)</f>
        <v>496.34000000000003</v>
      </c>
      <c r="K53" s="57"/>
    </row>
    <row r="54" spans="1:250" ht="15.75" customHeight="1">
      <c r="A54" s="17"/>
      <c r="B54" s="11"/>
      <c r="C54" s="11"/>
      <c r="D54" s="12"/>
      <c r="E54" s="17"/>
      <c r="F54" s="11"/>
      <c r="G54" s="53"/>
      <c r="H54" s="48"/>
      <c r="I54" s="47"/>
      <c r="J54" s="48"/>
      <c r="K54" s="57"/>
    </row>
    <row r="55" spans="1:250" s="17" customFormat="1" ht="15.75" customHeight="1">
      <c r="B55" s="26" t="s">
        <v>9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 t="s">
        <v>40</v>
      </c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18"/>
      <c r="E59" s="11"/>
      <c r="F59" s="11"/>
      <c r="G59" s="13"/>
      <c r="H59" s="19"/>
      <c r="I59" s="11"/>
      <c r="J59" s="15"/>
      <c r="K59" s="16"/>
      <c r="L59" s="2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C60" s="11"/>
      <c r="D60" s="73" t="s">
        <v>41</v>
      </c>
      <c r="E60" s="11"/>
      <c r="F60" s="11"/>
      <c r="G60" s="13"/>
      <c r="H60" s="14"/>
      <c r="I60" s="11"/>
      <c r="J60" s="7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42</v>
      </c>
      <c r="E61" s="18" t="s">
        <v>71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49</v>
      </c>
      <c r="E62" s="87" t="s">
        <v>54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50</v>
      </c>
      <c r="E63" s="17" t="s">
        <v>43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51</v>
      </c>
      <c r="E64" s="22" t="s">
        <v>44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52</v>
      </c>
      <c r="E65" s="17" t="s">
        <v>45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3" t="s">
        <v>53</v>
      </c>
      <c r="E66" s="11" t="s">
        <v>46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47</v>
      </c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8"/>
      <c r="C71" s="8"/>
      <c r="D71" s="11"/>
      <c r="E71" s="11"/>
      <c r="F71" s="11"/>
      <c r="G71" s="23"/>
      <c r="H71" s="11"/>
      <c r="I71" s="11"/>
      <c r="J71" s="23"/>
      <c r="K71" s="2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16</v>
      </c>
      <c r="C72" s="11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48</v>
      </c>
      <c r="C73" s="8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2012-02-16T14:36:09Z</cp:lastPrinted>
  <dcterms:created xsi:type="dcterms:W3CDTF">2000-06-29T05:08:18Z</dcterms:created>
  <dcterms:modified xsi:type="dcterms:W3CDTF">2012-02-20T08:32:43Z</dcterms:modified>
</cp:coreProperties>
</file>