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<sst xmlns="http://schemas.openxmlformats.org/spreadsheetml/2006/main" count="87" uniqueCount="72">
  <si>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</si>
  <si>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</si>
  <si>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</si>
  <si>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</si>
  <si>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</si>
  <si>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</si>
  <si>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</si>
  <si>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</si>
  <si>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</si>
  <si>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</si>
  <si>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</si>
  <si>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</si>
  <si>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</si>
  <si>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</si>
  <si>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</si>
  <si>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</si>
  <si>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</si>
  <si>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</si>
  <si>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</si>
  <si>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</si>
  <si>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</si>
  <si>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</si>
  <si>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</si>
  <si>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</si>
  <si>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</si>
  <si>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</si>
  <si>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</si>
  <si>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</si>
  <si>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</si>
  <si>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</si>
  <si>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</si>
  <si>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</si>
  <si>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</si>
  <si>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</si>
  <si>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</si>
  <si>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</si>
  <si>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</si>
  <si>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</si>
  <si>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</si>
  <si>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</si>
  <si>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</si>
  <si>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</si>
  <si>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</si>
  <si>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</si>
  <si>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</si>
  <si>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</si>
  <si>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</si>
  <si>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</si>
  <si>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</si>
  <si>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</si>
  <si>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</si>
  <si>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</si>
  <si>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</si>
  <si>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</si>
  <si>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</si>
  <si>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A2012RH057</t>
  </si>
  <si>
    <t>Julien CHANONY</t>
  </si>
  <si>
    <t>Service Mécanique</t>
  </si>
  <si>
    <t>IMS Trégor</t>
  </si>
  <si>
    <t>Tel: 02.96.64.10.92</t>
  </si>
  <si>
    <t>Mail : service.mecanique@imap-sa.fr</t>
  </si>
  <si>
    <t>Rue des Saules</t>
  </si>
  <si>
    <t>22120 Yffiniac</t>
  </si>
  <si>
    <t>506 690-133121</t>
  </si>
  <si>
    <t>Capteur massique SS20.260</t>
  </si>
  <si>
    <t>Longueur de sonde: 200mm</t>
  </si>
  <si>
    <t>Gamme de mesure: 0-20m/s</t>
  </si>
  <si>
    <t>Sortie: 4-20mA linéarisée</t>
  </si>
  <si>
    <t>Avec câble 2 mètres</t>
  </si>
  <si>
    <t>Application:  Air, pression atm.  Diam: 200mm Débit: 1000Nm3/h</t>
  </si>
  <si>
    <t>30 jours net</t>
  </si>
  <si>
    <t>Raccord de passage G1/2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</si>
</sst>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e.mecanique@imap-sa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7" zoomScaleNormal="100" workbookViewId="0">
      <selection activeCell="E19" sqref="E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58</v>
      </c>
      <c r="F8" s="21"/>
      <c r="G8" s="21"/>
      <c r="H8" s="30" t="s">
        <v>1</v>
      </c>
      <c r="I8" s="17"/>
      <c r="J8" s="74">
        <v>40947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7">
        <v>10</v>
      </c>
      <c r="H23" s="48">
        <v>375</v>
      </c>
      <c r="I23" s="47"/>
      <c r="J23" s="47">
        <f>G23*H23</f>
        <v>3750</v>
      </c>
      <c r="K23" s="76" t="s">
        <v>22</v>
      </c>
      <c r="L23" s="17">
        <v>375</v>
      </c>
      <c r="M23" s="84">
        <v>0.3</v>
      </c>
      <c r="N23" s="17">
        <f>L23*(1-M23)</f>
        <v>262.5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1">
        <v>517206</v>
      </c>
      <c r="E31" s="17" t="s">
        <v>71</v>
      </c>
      <c r="G31" s="97">
        <v>10</v>
      </c>
      <c r="H31" s="48">
        <v>31</v>
      </c>
      <c r="I31" s="47"/>
      <c r="J31" s="47">
        <f>G31*H31</f>
        <v>310</v>
      </c>
      <c r="K31" s="76" t="s">
        <v>22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4060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35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39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36</v>
      </c>
      <c r="H36" s="70" t="s">
        <v>3</v>
      </c>
      <c r="I36" s="71"/>
      <c r="J36" s="71">
        <v>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37</v>
      </c>
      <c r="H37" s="48" t="s">
        <v>3</v>
      </c>
      <c r="I37" s="47"/>
      <c r="J37" s="47">
        <f>SUM(J33:J36)</f>
        <v>4060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38</v>
      </c>
      <c r="H38" s="63" t="s">
        <v>3</v>
      </c>
      <c r="I38" s="64"/>
      <c r="J38" s="64">
        <f>0.196*J37</f>
        <v>795.76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4855.76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40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41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42</v>
      </c>
      <c r="E47" s="18" t="s">
        <v>54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87" t="s">
        <v>70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17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44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17" t="s">
        <v>45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53</v>
      </c>
      <c r="E52" s="11" t="s">
        <v>46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47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48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service.mecanique@imap-sa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2012-02-08T08:23:50Z</dcterms:modified>
</cp:coreProperties>
</file>