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QUOTE!$A$1:$K$58</definedName>
  </definedNames>
  <calcPr calcId="145621"/>
</workbook>
</file>

<file path=xl/calcChain.xml><?xml version="1.0" encoding="utf-8"?>
<calcChain xmlns="http://schemas.openxmlformats.org/spreadsheetml/2006/main">
  <c r="J24" i="1" l="1"/>
  <c r="J32" i="1" s="1"/>
  <c r="J36" i="1" s="1"/>
  <c r="N24" i="1"/>
  <c r="J37" i="1" l="1"/>
  <c r="J38" i="1" s="1"/>
</calcChain>
</file>

<file path=xl/sharedStrings.xml><?xml version="1.0" encoding="utf-8"?>
<sst xmlns="http://schemas.openxmlformats.org/spreadsheetml/2006/main" count="80" uniqueCount="67">
  <si>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</si>
  <si>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</si>
  <si>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</si>
  <si>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</si>
  <si>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</si>
  <si>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</si>
  <si>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</si>
  <si>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</si>
  <si>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</si>
  <si>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</si>
  <si>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</si>
  <si>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</si>
  <si>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</si>
  <si>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</si>
  <si>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</si>
  <si>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</si>
  <si>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</si>
  <si>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</si>
  <si>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</si>
  <si>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</si>
  <si>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</si>
  <si>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</si>
  <si>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</si>
  <si>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</si>
  <si>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t>Total</t>
  </si>
  <si>
    <t>Att.:</t>
  </si>
  <si>
    <t>-</t>
  </si>
  <si>
    <t>Fax:</t>
  </si>
  <si>
    <t>Tel.: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</si>
  <si>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</si>
  <si>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</si>
  <si>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</si>
  <si>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</si>
  <si>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</si>
  <si>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</si>
  <si>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Validity:</t>
  </si>
  <si>
    <t>Cancellation:</t>
  </si>
  <si>
    <t xml:space="preserve">REMARKS:  </t>
  </si>
  <si>
    <t>(The Trade Terms are in accordance with Incoterms 2000.)</t>
  </si>
  <si>
    <t>Email:</t>
  </si>
  <si>
    <t>+33 3 22 54 83 47</t>
  </si>
  <si>
    <t>Web:</t>
  </si>
  <si>
    <t>60 days from quotation date.</t>
  </si>
  <si>
    <t>Tel:</t>
  </si>
  <si>
    <t>+33 3 22 54 83 29</t>
  </si>
  <si>
    <t>Mr. Regis Houllier</t>
  </si>
  <si>
    <t>Regis Houllier</t>
  </si>
  <si>
    <t>regis.houllier@airlitec.com</t>
  </si>
  <si>
    <t>TEL.: +33 (0) 3 22 54 83 47        FAX: +33 (0) 3 22 54 83 29</t>
  </si>
  <si>
    <t>www.airlitec.com</t>
  </si>
  <si>
    <t>Director</t>
  </si>
  <si>
    <t>30 days net</t>
  </si>
  <si>
    <t>Siret: 514 488 105 00016    Code APE: 4669B</t>
  </si>
  <si>
    <t>AIRLITEC Sarl   88, rue Jean Jaures   80470 Dreuil Les Amiens   France</t>
  </si>
  <si>
    <t>VAT 19,6%</t>
  </si>
  <si>
    <t>Micronis</t>
  </si>
  <si>
    <t>denis@micronis.com</t>
  </si>
  <si>
    <t>Denis CHASSAIGNE</t>
  </si>
  <si>
    <t>7ME5850-8AC01-0AA2</t>
  </si>
  <si>
    <t>Débitmètre à flotteur type Minix MA70</t>
  </si>
  <si>
    <t>Gamme de mesure : 5 - 50 l/h</t>
  </si>
  <si>
    <t>Connexion 1/4 Din male laiton</t>
  </si>
  <si>
    <t>3</t>
  </si>
  <si>
    <t>DDU Micronis France</t>
  </si>
  <si>
    <t>Joint: Buna N</t>
  </si>
  <si>
    <t>Flotteur: 1.4571</t>
  </si>
  <si>
    <t>A2012RH054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</si>
</sst>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left" vertical="center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13" fillId="0" borderId="0" xfId="1" applyFont="1" applyAlignment="1" applyProtection="1"/>
    <xf numFmtId="6" fontId="9" fillId="0" borderId="0" xfId="0" applyNumberFormat="1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6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65"/>
  <sheetViews>
    <sheetView tabSelected="1" zoomScaleNormal="100" workbookViewId="0">
      <selection activeCell="E15" sqref="E15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3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4"/>
      <c r="G2" s="20" t="s">
        <v>26</v>
      </c>
      <c r="H2" s="87"/>
      <c r="I2" s="88" t="s">
        <v>26</v>
      </c>
      <c r="J2" s="10" t="s">
        <v>23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100" t="s">
        <v>53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1" t="s">
        <v>48</v>
      </c>
      <c r="B5" s="101"/>
      <c r="C5" s="101"/>
      <c r="D5" s="101"/>
      <c r="E5" s="101"/>
      <c r="F5" s="101"/>
      <c r="G5" s="101"/>
      <c r="H5" s="101"/>
      <c r="I5" s="101"/>
      <c r="J5" s="101"/>
      <c r="K5" s="101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2" t="s">
        <v>52</v>
      </c>
      <c r="B6" s="102"/>
      <c r="C6" s="102"/>
      <c r="D6" s="102"/>
      <c r="E6" s="102"/>
      <c r="F6" s="102"/>
      <c r="G6" s="102"/>
      <c r="H6" s="102"/>
      <c r="I6" s="102"/>
      <c r="J6" s="102"/>
      <c r="K6" s="102"/>
      <c r="L6" s="17"/>
      <c r="M6" s="90"/>
      <c r="N6" s="17"/>
      <c r="O6" s="17"/>
      <c r="P6" s="17"/>
      <c r="Q6" s="17"/>
      <c r="R6" s="17"/>
      <c r="S6" s="17"/>
      <c r="T6" s="84"/>
      <c r="U6" s="84"/>
      <c r="V6" s="84"/>
      <c r="W6" s="84"/>
      <c r="X6" s="84"/>
      <c r="Y6" s="84"/>
      <c r="Z6" s="84"/>
      <c r="AA6" s="84"/>
      <c r="AB6" s="84"/>
      <c r="AC6" s="84"/>
      <c r="AD6" s="84"/>
      <c r="AE6" s="84"/>
      <c r="AF6" s="84"/>
      <c r="AG6" s="84"/>
      <c r="AH6" s="84"/>
      <c r="AI6" s="84"/>
      <c r="AJ6" s="84"/>
      <c r="AK6" s="84"/>
      <c r="AL6" s="84"/>
      <c r="AM6" s="84"/>
      <c r="AN6" s="84"/>
      <c r="AO6" s="84"/>
      <c r="AP6" s="84"/>
      <c r="AQ6" s="84"/>
      <c r="AR6" s="84"/>
      <c r="AS6" s="84"/>
      <c r="AT6" s="84"/>
      <c r="AU6" s="84"/>
      <c r="AV6" s="84"/>
      <c r="AW6" s="84"/>
      <c r="AX6" s="84"/>
      <c r="AY6" s="84"/>
      <c r="AZ6" s="84"/>
      <c r="BA6" s="84"/>
      <c r="BB6" s="84"/>
      <c r="BC6" s="84"/>
      <c r="BD6" s="84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84"/>
      <c r="BW6" s="84"/>
      <c r="BX6" s="84"/>
      <c r="BY6" s="84"/>
      <c r="BZ6" s="84"/>
      <c r="CA6" s="84"/>
      <c r="CB6" s="84"/>
      <c r="CC6" s="84"/>
      <c r="CD6" s="84"/>
      <c r="CE6" s="84"/>
      <c r="CF6" s="84"/>
      <c r="CG6" s="84"/>
      <c r="CH6" s="84"/>
      <c r="CI6" s="84"/>
      <c r="CJ6" s="84"/>
      <c r="CK6" s="84"/>
      <c r="CL6" s="84"/>
      <c r="CM6" s="84"/>
      <c r="CN6" s="84"/>
      <c r="CO6" s="84"/>
      <c r="CP6" s="84"/>
      <c r="CQ6" s="84"/>
      <c r="CR6" s="84"/>
      <c r="CS6" s="84"/>
      <c r="CT6" s="84"/>
      <c r="CU6" s="84"/>
      <c r="CV6" s="84"/>
      <c r="CW6" s="84"/>
      <c r="CX6" s="84"/>
      <c r="CY6" s="84"/>
      <c r="CZ6" s="84"/>
      <c r="DA6" s="84"/>
      <c r="DB6" s="84"/>
      <c r="DC6" s="84"/>
      <c r="DD6" s="84"/>
      <c r="DE6" s="84"/>
      <c r="DF6" s="84"/>
      <c r="DG6" s="84"/>
      <c r="DH6" s="84"/>
      <c r="DI6" s="84"/>
      <c r="DJ6" s="84"/>
      <c r="DK6" s="84"/>
      <c r="DL6" s="84"/>
      <c r="DM6" s="84"/>
      <c r="DN6" s="84"/>
      <c r="DO6" s="84"/>
      <c r="DP6" s="84"/>
      <c r="DQ6" s="84"/>
      <c r="DR6" s="84"/>
      <c r="DS6" s="84"/>
      <c r="DT6" s="84"/>
      <c r="DU6" s="84"/>
      <c r="DV6" s="84"/>
      <c r="DW6" s="84"/>
      <c r="DX6" s="84"/>
      <c r="DY6" s="84"/>
      <c r="DZ6" s="84"/>
      <c r="EA6" s="84"/>
      <c r="EB6" s="84"/>
      <c r="EC6" s="84"/>
      <c r="ED6" s="84"/>
      <c r="EE6" s="84"/>
      <c r="EF6" s="84"/>
      <c r="EG6" s="84"/>
      <c r="EH6" s="84"/>
      <c r="EI6" s="84"/>
      <c r="EJ6" s="84"/>
      <c r="EK6" s="84"/>
      <c r="EL6" s="84"/>
      <c r="EM6" s="84"/>
      <c r="EN6" s="84"/>
      <c r="EO6" s="84"/>
      <c r="EP6" s="84"/>
      <c r="EQ6" s="84"/>
      <c r="ER6" s="84"/>
      <c r="ES6" s="84"/>
      <c r="ET6" s="84"/>
      <c r="EU6" s="84"/>
      <c r="EV6" s="84"/>
      <c r="EW6" s="84"/>
      <c r="EX6" s="84"/>
      <c r="EY6" s="84"/>
      <c r="EZ6" s="84"/>
      <c r="FA6" s="84"/>
      <c r="FB6" s="84"/>
      <c r="FC6" s="84"/>
      <c r="FD6" s="84"/>
      <c r="FE6" s="84"/>
      <c r="FF6" s="84"/>
      <c r="FG6" s="84"/>
      <c r="FH6" s="84"/>
      <c r="FI6" s="84"/>
      <c r="FJ6" s="84"/>
      <c r="FK6" s="84"/>
      <c r="FL6" s="84"/>
      <c r="FM6" s="84"/>
      <c r="FN6" s="84"/>
      <c r="FO6" s="84"/>
      <c r="FP6" s="84"/>
      <c r="FQ6" s="84"/>
      <c r="FR6" s="84"/>
      <c r="FS6" s="84"/>
      <c r="FT6" s="84"/>
      <c r="FU6" s="84"/>
      <c r="FV6" s="84"/>
      <c r="FW6" s="84"/>
      <c r="FX6" s="84"/>
      <c r="FY6" s="84"/>
      <c r="FZ6" s="84"/>
      <c r="GA6" s="84"/>
      <c r="GB6" s="84"/>
      <c r="GC6" s="84"/>
      <c r="GD6" s="84"/>
      <c r="GE6" s="84"/>
      <c r="GF6" s="84"/>
      <c r="GG6" s="84"/>
      <c r="GH6" s="84"/>
      <c r="GI6" s="84"/>
      <c r="GJ6" s="84"/>
      <c r="GK6" s="84"/>
      <c r="GL6" s="84"/>
      <c r="GM6" s="84"/>
      <c r="GN6" s="84"/>
      <c r="GO6" s="84"/>
      <c r="GP6" s="84"/>
      <c r="GQ6" s="84"/>
      <c r="GR6" s="84"/>
      <c r="GS6" s="84"/>
      <c r="GT6" s="84"/>
      <c r="GU6" s="84"/>
      <c r="GV6" s="84"/>
      <c r="GW6" s="84"/>
      <c r="GX6" s="84"/>
      <c r="GY6" s="84"/>
      <c r="GZ6" s="84"/>
      <c r="HA6" s="84"/>
      <c r="HB6" s="84"/>
      <c r="HC6" s="84"/>
      <c r="HD6" s="84"/>
      <c r="HE6" s="84"/>
      <c r="HF6" s="84"/>
      <c r="HG6" s="84"/>
      <c r="HH6" s="84"/>
      <c r="HI6" s="84"/>
      <c r="HJ6" s="84"/>
      <c r="HK6" s="84"/>
      <c r="HL6" s="84"/>
      <c r="HM6" s="84"/>
      <c r="HN6" s="84"/>
      <c r="HO6" s="84"/>
      <c r="HP6" s="84"/>
      <c r="HQ6" s="84"/>
      <c r="HR6" s="84"/>
      <c r="HS6" s="84"/>
      <c r="HT6" s="84"/>
      <c r="HU6" s="84"/>
      <c r="HV6" s="84"/>
      <c r="HW6" s="84"/>
      <c r="HX6" s="84"/>
      <c r="HY6" s="84"/>
      <c r="HZ6" s="84"/>
      <c r="IA6" s="84"/>
      <c r="IB6" s="84"/>
      <c r="IC6" s="84"/>
      <c r="ID6" s="84"/>
      <c r="IE6" s="84"/>
      <c r="IF6" s="84"/>
      <c r="IG6" s="84"/>
      <c r="IH6" s="84"/>
      <c r="II6" s="84"/>
      <c r="IJ6" s="84"/>
      <c r="IK6" s="84"/>
      <c r="IL6" s="84"/>
      <c r="IM6" s="84"/>
      <c r="IN6" s="84"/>
      <c r="IO6" s="84"/>
      <c r="IP6" s="84"/>
    </row>
    <row r="7" spans="1:250" s="4" customFormat="1" ht="15.75" customHeight="1">
      <c r="A7" s="93"/>
      <c r="B7" s="93"/>
      <c r="C7" s="93"/>
      <c r="D7" s="93"/>
      <c r="E7" s="93"/>
      <c r="F7" s="93"/>
      <c r="G7" s="93"/>
      <c r="H7" s="93"/>
      <c r="I7" s="93"/>
      <c r="J7" s="93"/>
      <c r="K7" s="93"/>
      <c r="L7" s="17"/>
      <c r="M7" s="90"/>
      <c r="N7" s="17"/>
      <c r="O7" s="17"/>
      <c r="P7" s="17"/>
      <c r="Q7" s="17"/>
      <c r="R7" s="17"/>
      <c r="S7" s="17"/>
      <c r="T7" s="84"/>
      <c r="U7" s="84"/>
      <c r="V7" s="84"/>
      <c r="W7" s="84"/>
      <c r="X7" s="84"/>
      <c r="Y7" s="84"/>
      <c r="Z7" s="84"/>
      <c r="AA7" s="84"/>
      <c r="AB7" s="84"/>
      <c r="AC7" s="84"/>
      <c r="AD7" s="84"/>
      <c r="AE7" s="84"/>
      <c r="AF7" s="84"/>
      <c r="AG7" s="84"/>
      <c r="AH7" s="84"/>
      <c r="AI7" s="84"/>
      <c r="AJ7" s="84"/>
      <c r="AK7" s="84"/>
      <c r="AL7" s="84"/>
      <c r="AM7" s="84"/>
      <c r="AN7" s="84"/>
      <c r="AO7" s="84"/>
      <c r="AP7" s="84"/>
      <c r="AQ7" s="84"/>
      <c r="AR7" s="84"/>
      <c r="AS7" s="84"/>
      <c r="AT7" s="84"/>
      <c r="AU7" s="84"/>
      <c r="AV7" s="84"/>
      <c r="AW7" s="84"/>
      <c r="AX7" s="84"/>
      <c r="AY7" s="84"/>
      <c r="AZ7" s="84"/>
      <c r="BA7" s="84"/>
      <c r="BB7" s="84"/>
      <c r="BC7" s="84"/>
      <c r="BD7" s="84"/>
      <c r="BE7" s="84"/>
      <c r="BF7" s="84"/>
      <c r="BG7" s="84"/>
      <c r="BH7" s="84"/>
      <c r="BI7" s="84"/>
      <c r="BJ7" s="84"/>
      <c r="BK7" s="84"/>
      <c r="BL7" s="84"/>
      <c r="BM7" s="84"/>
      <c r="BN7" s="84"/>
      <c r="BO7" s="84"/>
      <c r="BP7" s="84"/>
      <c r="BQ7" s="84"/>
      <c r="BR7" s="84"/>
      <c r="BS7" s="84"/>
      <c r="BT7" s="84"/>
      <c r="BU7" s="84"/>
      <c r="BV7" s="84"/>
      <c r="BW7" s="84"/>
      <c r="BX7" s="84"/>
      <c r="BY7" s="84"/>
      <c r="BZ7" s="84"/>
      <c r="CA7" s="84"/>
      <c r="CB7" s="84"/>
      <c r="CC7" s="84"/>
      <c r="CD7" s="84"/>
      <c r="CE7" s="84"/>
      <c r="CF7" s="84"/>
      <c r="CG7" s="84"/>
      <c r="CH7" s="84"/>
      <c r="CI7" s="84"/>
      <c r="CJ7" s="84"/>
      <c r="CK7" s="84"/>
      <c r="CL7" s="84"/>
      <c r="CM7" s="84"/>
      <c r="CN7" s="84"/>
      <c r="CO7" s="84"/>
      <c r="CP7" s="84"/>
      <c r="CQ7" s="84"/>
      <c r="CR7" s="84"/>
      <c r="CS7" s="84"/>
      <c r="CT7" s="84"/>
      <c r="CU7" s="84"/>
      <c r="CV7" s="84"/>
      <c r="CW7" s="84"/>
      <c r="CX7" s="84"/>
      <c r="CY7" s="84"/>
      <c r="CZ7" s="84"/>
      <c r="DA7" s="84"/>
      <c r="DB7" s="84"/>
      <c r="DC7" s="84"/>
      <c r="DD7" s="84"/>
      <c r="DE7" s="84"/>
      <c r="DF7" s="84"/>
      <c r="DG7" s="84"/>
      <c r="DH7" s="84"/>
      <c r="DI7" s="84"/>
      <c r="DJ7" s="84"/>
      <c r="DK7" s="84"/>
      <c r="DL7" s="84"/>
      <c r="DM7" s="84"/>
      <c r="DN7" s="84"/>
      <c r="DO7" s="84"/>
      <c r="DP7" s="84"/>
      <c r="DQ7" s="84"/>
      <c r="DR7" s="84"/>
      <c r="DS7" s="84"/>
      <c r="DT7" s="84"/>
      <c r="DU7" s="84"/>
      <c r="DV7" s="84"/>
      <c r="DW7" s="84"/>
      <c r="DX7" s="84"/>
      <c r="DY7" s="84"/>
      <c r="DZ7" s="84"/>
      <c r="EA7" s="84"/>
      <c r="EB7" s="84"/>
      <c r="EC7" s="84"/>
      <c r="ED7" s="84"/>
      <c r="EE7" s="84"/>
      <c r="EF7" s="84"/>
      <c r="EG7" s="84"/>
      <c r="EH7" s="84"/>
      <c r="EI7" s="84"/>
      <c r="EJ7" s="84"/>
      <c r="EK7" s="84"/>
      <c r="EL7" s="84"/>
      <c r="EM7" s="84"/>
      <c r="EN7" s="84"/>
      <c r="EO7" s="84"/>
      <c r="EP7" s="84"/>
      <c r="EQ7" s="84"/>
      <c r="ER7" s="84"/>
      <c r="ES7" s="84"/>
      <c r="ET7" s="84"/>
      <c r="EU7" s="84"/>
      <c r="EV7" s="84"/>
      <c r="EW7" s="84"/>
      <c r="EX7" s="84"/>
      <c r="EY7" s="84"/>
      <c r="EZ7" s="84"/>
      <c r="FA7" s="84"/>
      <c r="FB7" s="84"/>
      <c r="FC7" s="84"/>
      <c r="FD7" s="84"/>
      <c r="FE7" s="84"/>
      <c r="FF7" s="84"/>
      <c r="FG7" s="84"/>
      <c r="FH7" s="84"/>
      <c r="FI7" s="84"/>
      <c r="FJ7" s="84"/>
      <c r="FK7" s="84"/>
      <c r="FL7" s="84"/>
      <c r="FM7" s="84"/>
      <c r="FN7" s="84"/>
      <c r="FO7" s="84"/>
      <c r="FP7" s="84"/>
      <c r="FQ7" s="84"/>
      <c r="FR7" s="84"/>
      <c r="FS7" s="84"/>
      <c r="FT7" s="84"/>
      <c r="FU7" s="84"/>
      <c r="FV7" s="84"/>
      <c r="FW7" s="84"/>
      <c r="FX7" s="84"/>
      <c r="FY7" s="84"/>
      <c r="FZ7" s="84"/>
      <c r="GA7" s="84"/>
      <c r="GB7" s="84"/>
      <c r="GC7" s="84"/>
      <c r="GD7" s="84"/>
      <c r="GE7" s="84"/>
      <c r="GF7" s="84"/>
      <c r="GG7" s="84"/>
      <c r="GH7" s="84"/>
      <c r="GI7" s="84"/>
      <c r="GJ7" s="84"/>
      <c r="GK7" s="84"/>
      <c r="GL7" s="84"/>
      <c r="GM7" s="84"/>
      <c r="GN7" s="84"/>
      <c r="GO7" s="84"/>
      <c r="GP7" s="84"/>
      <c r="GQ7" s="84"/>
      <c r="GR7" s="84"/>
      <c r="GS7" s="84"/>
      <c r="GT7" s="84"/>
      <c r="GU7" s="84"/>
      <c r="GV7" s="84"/>
      <c r="GW7" s="84"/>
      <c r="GX7" s="84"/>
      <c r="GY7" s="84"/>
      <c r="GZ7" s="84"/>
      <c r="HA7" s="84"/>
      <c r="HB7" s="84"/>
      <c r="HC7" s="84"/>
      <c r="HD7" s="84"/>
      <c r="HE7" s="84"/>
      <c r="HF7" s="84"/>
      <c r="HG7" s="84"/>
      <c r="HH7" s="84"/>
      <c r="HI7" s="84"/>
      <c r="HJ7" s="84"/>
      <c r="HK7" s="84"/>
      <c r="HL7" s="84"/>
      <c r="HM7" s="84"/>
      <c r="HN7" s="84"/>
      <c r="HO7" s="84"/>
      <c r="HP7" s="84"/>
      <c r="HQ7" s="84"/>
      <c r="HR7" s="84"/>
      <c r="HS7" s="84"/>
      <c r="HT7" s="84"/>
      <c r="HU7" s="84"/>
      <c r="HV7" s="84"/>
      <c r="HW7" s="84"/>
      <c r="HX7" s="84"/>
      <c r="HY7" s="84"/>
      <c r="HZ7" s="84"/>
      <c r="IA7" s="84"/>
      <c r="IB7" s="84"/>
      <c r="IC7" s="84"/>
      <c r="ID7" s="84"/>
      <c r="IE7" s="84"/>
      <c r="IF7" s="84"/>
      <c r="IG7" s="84"/>
      <c r="IH7" s="84"/>
      <c r="II7" s="84"/>
      <c r="IJ7" s="84"/>
      <c r="IK7" s="84"/>
      <c r="IL7" s="84"/>
      <c r="IM7" s="84"/>
      <c r="IN7" s="84"/>
      <c r="IO7" s="84"/>
      <c r="IP7" s="84"/>
    </row>
    <row r="8" spans="1:250" ht="15.75" customHeight="1">
      <c r="A8" s="17"/>
      <c r="B8" s="30" t="s">
        <v>15</v>
      </c>
      <c r="C8" s="21"/>
      <c r="D8" s="91" t="s">
        <v>55</v>
      </c>
      <c r="E8" s="8"/>
      <c r="F8" s="21"/>
      <c r="G8" s="21"/>
      <c r="H8" s="30" t="s">
        <v>1</v>
      </c>
      <c r="I8" s="17"/>
      <c r="J8" s="76">
        <v>40945</v>
      </c>
      <c r="K8" s="21"/>
      <c r="M8" s="91"/>
    </row>
    <row r="9" spans="1:250" ht="15.75" customHeight="1">
      <c r="A9" s="17"/>
      <c r="B9" s="21"/>
      <c r="C9" s="21"/>
      <c r="D9" s="91"/>
      <c r="E9" s="8"/>
      <c r="F9" s="21"/>
      <c r="G9" s="30"/>
      <c r="H9" s="17"/>
      <c r="I9" s="17"/>
      <c r="J9" s="17"/>
      <c r="K9" s="21"/>
      <c r="M9" s="91"/>
    </row>
    <row r="10" spans="1:250" ht="15.75" customHeight="1">
      <c r="A10" s="17"/>
      <c r="B10" s="21"/>
      <c r="C10" s="21"/>
      <c r="D10" s="91"/>
      <c r="E10" s="8"/>
      <c r="F10" s="21"/>
      <c r="G10" s="30"/>
      <c r="H10" s="17"/>
      <c r="J10" s="17"/>
      <c r="K10" s="21"/>
      <c r="M10" s="91"/>
    </row>
    <row r="11" spans="1:250" ht="15.75" customHeight="1">
      <c r="A11" s="17"/>
      <c r="B11" s="21"/>
      <c r="C11" s="21"/>
      <c r="D11" s="91"/>
      <c r="E11" s="8"/>
      <c r="F11" s="21"/>
      <c r="G11" s="21"/>
      <c r="H11" s="20" t="s">
        <v>16</v>
      </c>
      <c r="J11" s="17"/>
      <c r="K11" s="32"/>
      <c r="M11" s="91"/>
    </row>
    <row r="12" spans="1:250" ht="15.75" customHeight="1">
      <c r="A12" s="17"/>
      <c r="B12" s="80" t="s">
        <v>25</v>
      </c>
      <c r="C12" s="21"/>
      <c r="D12" s="91" t="s">
        <v>57</v>
      </c>
      <c r="E12" s="8"/>
      <c r="F12" s="21"/>
      <c r="G12" s="17"/>
      <c r="H12" s="20" t="s">
        <v>17</v>
      </c>
      <c r="I12" s="20"/>
      <c r="J12" s="31" t="s">
        <v>66</v>
      </c>
      <c r="K12" s="21"/>
      <c r="M12" s="91"/>
    </row>
    <row r="13" spans="1:250" ht="15.75" customHeight="1">
      <c r="A13" s="17"/>
      <c r="B13" s="80" t="s">
        <v>28</v>
      </c>
      <c r="C13" s="21"/>
      <c r="D13" s="91"/>
      <c r="E13" s="8"/>
      <c r="F13" s="21"/>
      <c r="G13" s="17"/>
      <c r="H13" s="20" t="s">
        <v>6</v>
      </c>
      <c r="I13" s="21"/>
      <c r="J13" s="21" t="s">
        <v>45</v>
      </c>
      <c r="K13" s="21"/>
      <c r="M13" s="92"/>
    </row>
    <row r="14" spans="1:250" ht="15.75" customHeight="1">
      <c r="A14" s="17"/>
      <c r="B14" s="80" t="s">
        <v>27</v>
      </c>
      <c r="C14" s="21"/>
      <c r="D14" s="91"/>
      <c r="E14" s="8"/>
      <c r="F14" s="21"/>
      <c r="G14" s="17"/>
      <c r="H14" s="20" t="s">
        <v>43</v>
      </c>
      <c r="I14" s="21"/>
      <c r="J14" s="81" t="s">
        <v>40</v>
      </c>
      <c r="K14" s="21"/>
    </row>
    <row r="15" spans="1:250" ht="15.75" customHeight="1">
      <c r="A15" s="17"/>
      <c r="B15" s="80" t="s">
        <v>39</v>
      </c>
      <c r="C15" s="17"/>
      <c r="D15" s="91" t="s">
        <v>56</v>
      </c>
      <c r="E15" s="8"/>
      <c r="F15" s="21"/>
      <c r="G15" s="17"/>
      <c r="H15" s="20" t="s">
        <v>27</v>
      </c>
      <c r="J15" s="85" t="s">
        <v>44</v>
      </c>
      <c r="K15" s="21"/>
      <c r="M15" s="91"/>
    </row>
    <row r="16" spans="1:250" ht="15.75" customHeight="1">
      <c r="A16" s="17"/>
      <c r="B16" s="82" t="s">
        <v>41</v>
      </c>
      <c r="C16" s="17"/>
      <c r="D16" s="98"/>
      <c r="E16" s="8"/>
      <c r="F16" s="21"/>
      <c r="G16" s="17"/>
      <c r="H16" s="20" t="s">
        <v>39</v>
      </c>
      <c r="J16" s="95" t="s">
        <v>47</v>
      </c>
      <c r="K16" s="21"/>
    </row>
    <row r="17" spans="1:250" ht="15.75" customHeight="1">
      <c r="A17" s="17"/>
      <c r="B17" s="82"/>
      <c r="C17" s="17"/>
      <c r="D17" s="17"/>
      <c r="E17" s="21"/>
      <c r="F17" s="21"/>
      <c r="G17" s="17"/>
      <c r="H17" s="20" t="s">
        <v>41</v>
      </c>
      <c r="I17" s="21"/>
      <c r="J17" s="96" t="s">
        <v>49</v>
      </c>
      <c r="K17" s="21"/>
    </row>
    <row r="18" spans="1:250" ht="15.75" customHeight="1">
      <c r="A18" s="17"/>
      <c r="B18" s="82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8</v>
      </c>
      <c r="C19" s="34"/>
      <c r="D19" s="35" t="s">
        <v>9</v>
      </c>
      <c r="E19" s="44" t="s">
        <v>10</v>
      </c>
      <c r="F19" s="34"/>
      <c r="G19" s="34" t="s">
        <v>11</v>
      </c>
      <c r="H19" s="46" t="s">
        <v>14</v>
      </c>
      <c r="I19" s="47"/>
      <c r="J19" s="47" t="s">
        <v>12</v>
      </c>
      <c r="K19" s="12" t="s">
        <v>13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8" t="s">
        <v>3</v>
      </c>
      <c r="I20" s="49"/>
      <c r="J20" s="49" t="s">
        <v>3</v>
      </c>
      <c r="K20" s="38" t="s">
        <v>18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8"/>
      <c r="I21" s="49"/>
      <c r="J21" s="49"/>
      <c r="K21" s="12"/>
    </row>
    <row r="22" spans="1:250" s="17" customFormat="1" ht="15.75" customHeight="1">
      <c r="B22" s="39"/>
      <c r="C22" s="11"/>
      <c r="F22" s="40"/>
      <c r="G22" s="40"/>
      <c r="H22" s="50"/>
      <c r="I22" s="49"/>
      <c r="K22" s="78"/>
      <c r="M22" s="8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/>
      <c r="C23" s="11"/>
      <c r="H23" s="50"/>
      <c r="I23" s="49"/>
      <c r="J23" s="49"/>
      <c r="K23" s="78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>
        <v>1</v>
      </c>
      <c r="C24" s="11"/>
      <c r="D24" s="17" t="s">
        <v>58</v>
      </c>
      <c r="E24" s="17" t="s">
        <v>59</v>
      </c>
      <c r="G24" s="17">
        <v>2</v>
      </c>
      <c r="H24" s="50">
        <v>151</v>
      </c>
      <c r="I24" s="49"/>
      <c r="J24" s="49">
        <f>G24*H24</f>
        <v>302</v>
      </c>
      <c r="K24" s="78" t="s">
        <v>62</v>
      </c>
      <c r="L24" s="99">
        <v>87</v>
      </c>
      <c r="M24" s="86">
        <v>0.42</v>
      </c>
      <c r="N24" s="17">
        <f>L24/(1-M24)</f>
        <v>149.99999999999997</v>
      </c>
      <c r="O24" s="97"/>
      <c r="P24" s="8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E25" s="17" t="s">
        <v>60</v>
      </c>
      <c r="H25" s="50"/>
      <c r="I25" s="49"/>
      <c r="J25" s="49"/>
      <c r="K25" s="78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E26" s="17" t="s">
        <v>65</v>
      </c>
      <c r="H26" s="50"/>
      <c r="I26" s="49"/>
      <c r="J26" s="49"/>
      <c r="K26" s="78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E27" s="17" t="s">
        <v>64</v>
      </c>
      <c r="H27" s="50"/>
      <c r="I27" s="49"/>
      <c r="J27" s="49"/>
      <c r="K27" s="78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E28" s="17" t="s">
        <v>61</v>
      </c>
      <c r="H28" s="50"/>
      <c r="I28" s="49"/>
      <c r="J28" s="49"/>
      <c r="K28" s="78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H29" s="50"/>
      <c r="I29" s="49"/>
      <c r="J29" s="49"/>
      <c r="K29" s="78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H30" s="50"/>
      <c r="I30" s="49"/>
      <c r="K30" s="78"/>
      <c r="M30" s="8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ht="15.75" customHeight="1" thickBot="1">
      <c r="A31" s="17"/>
      <c r="B31" s="60"/>
      <c r="C31" s="61"/>
      <c r="D31" s="62"/>
      <c r="E31" s="63"/>
      <c r="F31" s="64"/>
      <c r="G31" s="64"/>
      <c r="H31" s="65"/>
      <c r="I31" s="66"/>
      <c r="J31" s="66"/>
      <c r="K31" s="79"/>
    </row>
    <row r="32" spans="1:250" ht="15.75" customHeight="1">
      <c r="A32" s="17"/>
      <c r="B32" s="11"/>
      <c r="C32" s="11"/>
      <c r="D32" s="12"/>
      <c r="E32" s="21"/>
      <c r="F32" s="11"/>
      <c r="G32" s="30" t="s">
        <v>24</v>
      </c>
      <c r="H32" s="50" t="s">
        <v>4</v>
      </c>
      <c r="I32" s="49"/>
      <c r="J32" s="49">
        <f>SUM(J22:J31)</f>
        <v>302</v>
      </c>
      <c r="K32" s="59"/>
    </row>
    <row r="33" spans="1:250" ht="15.75" customHeight="1">
      <c r="A33" s="17"/>
      <c r="B33" s="11"/>
      <c r="C33" s="11"/>
      <c r="D33" s="12"/>
      <c r="E33" s="43"/>
      <c r="F33" s="41"/>
      <c r="G33" s="42" t="s">
        <v>19</v>
      </c>
      <c r="H33" s="51" t="s">
        <v>4</v>
      </c>
      <c r="I33" s="52"/>
      <c r="J33" s="52">
        <v>0</v>
      </c>
      <c r="K33" s="57"/>
    </row>
    <row r="34" spans="1:250" ht="15.75" customHeight="1">
      <c r="A34" s="17"/>
      <c r="B34" s="11"/>
      <c r="C34" s="11"/>
      <c r="D34" s="12"/>
      <c r="E34" s="44"/>
      <c r="F34" s="45"/>
      <c r="G34" s="56" t="s">
        <v>2</v>
      </c>
      <c r="H34" s="53" t="s">
        <v>4</v>
      </c>
      <c r="I34" s="54"/>
      <c r="J34" s="54">
        <v>0</v>
      </c>
      <c r="K34" s="58"/>
    </row>
    <row r="35" spans="1:250" ht="15.75" customHeight="1" thickBot="1">
      <c r="A35" s="17"/>
      <c r="B35" s="61"/>
      <c r="C35" s="61"/>
      <c r="D35" s="60"/>
      <c r="E35" s="69"/>
      <c r="F35" s="70"/>
      <c r="G35" s="71" t="s">
        <v>20</v>
      </c>
      <c r="H35" s="72" t="s">
        <v>4</v>
      </c>
      <c r="I35" s="73"/>
      <c r="J35" s="73">
        <v>25</v>
      </c>
      <c r="K35" s="74"/>
    </row>
    <row r="36" spans="1:250" ht="15.75" customHeight="1">
      <c r="A36" s="17"/>
      <c r="B36" s="11"/>
      <c r="C36" s="11"/>
      <c r="D36" s="12"/>
      <c r="E36" s="21"/>
      <c r="F36" s="11"/>
      <c r="G36" s="29" t="s">
        <v>29</v>
      </c>
      <c r="H36" s="50" t="s">
        <v>4</v>
      </c>
      <c r="I36" s="49"/>
      <c r="J36" s="49">
        <f>SUM(J32:J35)</f>
        <v>327</v>
      </c>
      <c r="K36" s="59"/>
    </row>
    <row r="37" spans="1:250" ht="15.75" customHeight="1" thickBot="1">
      <c r="A37" s="17"/>
      <c r="B37" s="61"/>
      <c r="C37" s="61"/>
      <c r="D37" s="60"/>
      <c r="E37" s="63"/>
      <c r="F37" s="61"/>
      <c r="G37" s="67" t="s">
        <v>54</v>
      </c>
      <c r="H37" s="65" t="s">
        <v>4</v>
      </c>
      <c r="I37" s="66"/>
      <c r="J37" s="66">
        <f>J36*0.196</f>
        <v>64.091999999999999</v>
      </c>
      <c r="K37" s="68"/>
    </row>
    <row r="38" spans="1:250" ht="15.75" customHeight="1">
      <c r="A38" s="17"/>
      <c r="B38" s="11"/>
      <c r="C38" s="11"/>
      <c r="D38" s="12"/>
      <c r="E38" s="17"/>
      <c r="F38" s="11"/>
      <c r="G38" s="55" t="s">
        <v>24</v>
      </c>
      <c r="H38" s="50" t="s">
        <v>4</v>
      </c>
      <c r="I38" s="49"/>
      <c r="J38" s="50">
        <f>SUM(J36:J37)</f>
        <v>391.09199999999998</v>
      </c>
      <c r="K38" s="59"/>
    </row>
    <row r="39" spans="1:250" ht="15.75" customHeight="1">
      <c r="A39" s="17"/>
      <c r="B39" s="11"/>
      <c r="C39" s="11"/>
      <c r="D39" s="12"/>
      <c r="E39" s="17"/>
      <c r="F39" s="11"/>
      <c r="G39" s="55"/>
      <c r="H39" s="50"/>
      <c r="I39" s="49"/>
      <c r="J39" s="50"/>
      <c r="K39" s="59"/>
    </row>
    <row r="40" spans="1:250" s="17" customFormat="1" ht="15.75" customHeight="1">
      <c r="B40" s="26" t="s">
        <v>37</v>
      </c>
      <c r="C40" s="11"/>
      <c r="D40" s="12"/>
      <c r="E40" s="11"/>
      <c r="F40" s="11"/>
      <c r="G40" s="13"/>
      <c r="H40" s="14"/>
      <c r="I40" s="11"/>
      <c r="J40" s="15"/>
      <c r="K40" s="16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1:250" s="17" customFormat="1" ht="15.75" customHeight="1">
      <c r="B41" s="18" t="s">
        <v>7</v>
      </c>
      <c r="E41" s="11"/>
      <c r="F41" s="11"/>
      <c r="G41" s="13"/>
      <c r="H41" s="14"/>
      <c r="I41" s="11"/>
      <c r="J41" s="15"/>
      <c r="K41" s="16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1:250" s="17" customFormat="1" ht="15.75" customHeight="1">
      <c r="B42" s="18"/>
      <c r="E42" s="11"/>
      <c r="F42" s="11"/>
      <c r="G42" s="13"/>
      <c r="H42" s="14"/>
      <c r="I42" s="11"/>
      <c r="J42" s="15"/>
      <c r="K42" s="16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1:250" s="17" customFormat="1" ht="15.75" customHeight="1">
      <c r="B43" s="18"/>
      <c r="E43" s="11"/>
      <c r="F43" s="11"/>
      <c r="G43" s="13"/>
      <c r="H43" s="14"/>
      <c r="I43" s="11"/>
      <c r="J43" s="15"/>
      <c r="K43" s="16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1:250" s="17" customFormat="1" ht="15.75" customHeight="1">
      <c r="B44" s="11"/>
      <c r="C44" s="11"/>
      <c r="D44" s="18"/>
      <c r="E44" s="11"/>
      <c r="F44" s="11"/>
      <c r="G44" s="13"/>
      <c r="H44" s="19"/>
      <c r="I44" s="11"/>
      <c r="J44" s="15"/>
      <c r="K44" s="16"/>
      <c r="L44" s="2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1:250" s="17" customFormat="1" ht="15.75" customHeight="1">
      <c r="C45" s="11"/>
      <c r="D45" s="75" t="s">
        <v>30</v>
      </c>
      <c r="E45" s="11"/>
      <c r="F45" s="11"/>
      <c r="G45" s="13"/>
      <c r="H45" s="14"/>
      <c r="I45" s="11"/>
      <c r="J45" s="77"/>
      <c r="K45" s="16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1:250" s="17" customFormat="1" ht="15.75" customHeight="1">
      <c r="B46" s="11"/>
      <c r="C46" s="11"/>
      <c r="D46" s="55" t="s">
        <v>31</v>
      </c>
      <c r="E46" s="18" t="s">
        <v>63</v>
      </c>
      <c r="F46" s="11"/>
      <c r="G46" s="13"/>
      <c r="H46" s="14"/>
      <c r="I46" s="11"/>
      <c r="J46" s="15"/>
      <c r="K46" s="16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1:250" s="17" customFormat="1" ht="15.75" customHeight="1">
      <c r="D47" s="25" t="s">
        <v>32</v>
      </c>
      <c r="E47" s="89" t="s">
        <v>51</v>
      </c>
      <c r="K47" s="21"/>
      <c r="T47" s="37"/>
      <c r="U47" s="37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1:250" s="17" customFormat="1" ht="15.75" customHeight="1">
      <c r="D48" s="25" t="s">
        <v>33</v>
      </c>
      <c r="E48" s="17" t="s">
        <v>5</v>
      </c>
      <c r="K48" s="21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2:250" s="17" customFormat="1" ht="15.75" customHeight="1">
      <c r="D49" s="25" t="s">
        <v>34</v>
      </c>
      <c r="E49" s="22" t="s">
        <v>21</v>
      </c>
      <c r="K49" s="21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2:250" s="17" customFormat="1" ht="15.75" customHeight="1">
      <c r="D50" s="25" t="s">
        <v>35</v>
      </c>
      <c r="E50" s="17" t="s">
        <v>42</v>
      </c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2:250" s="17" customFormat="1" ht="15.75" customHeight="1">
      <c r="B51" s="11"/>
      <c r="C51" s="11"/>
      <c r="D51" s="55" t="s">
        <v>36</v>
      </c>
      <c r="E51" s="11" t="s">
        <v>22</v>
      </c>
      <c r="F51" s="11"/>
      <c r="G51" s="13"/>
      <c r="H51" s="14"/>
      <c r="I51" s="11"/>
      <c r="J51" s="15"/>
      <c r="K51" s="16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2:25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2:250" s="17" customFormat="1" ht="15.75" customHeight="1">
      <c r="B53" s="11" t="s">
        <v>38</v>
      </c>
      <c r="C53" s="11"/>
      <c r="D53" s="12"/>
      <c r="E53" s="11"/>
      <c r="F53" s="11"/>
      <c r="G53" s="13"/>
      <c r="H53" s="14"/>
      <c r="I53" s="11"/>
      <c r="J53" s="15"/>
      <c r="K53" s="16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2:250" s="17" customFormat="1" ht="15.75" customHeight="1">
      <c r="B54" s="11"/>
      <c r="C54" s="11"/>
      <c r="D54" s="12"/>
      <c r="E54" s="11"/>
      <c r="F54" s="11"/>
      <c r="G54" s="13"/>
      <c r="H54" s="14"/>
      <c r="I54" s="11"/>
      <c r="J54" s="15"/>
      <c r="K54" s="16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</row>
    <row r="55" spans="2:250" s="17" customFormat="1" ht="15.75" customHeight="1">
      <c r="B55" s="11"/>
      <c r="C55" s="11"/>
      <c r="D55" s="12"/>
      <c r="E55" s="11"/>
      <c r="F55" s="11"/>
      <c r="G55" s="13"/>
      <c r="H55" s="14"/>
      <c r="I55" s="11"/>
      <c r="J55" s="15"/>
      <c r="K55" s="16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</row>
    <row r="56" spans="2:250" s="17" customFormat="1" ht="15.75" customHeight="1">
      <c r="B56" s="8"/>
      <c r="C56" s="8"/>
      <c r="D56" s="11"/>
      <c r="E56" s="11"/>
      <c r="F56" s="11"/>
      <c r="G56" s="23"/>
      <c r="H56" s="11"/>
      <c r="I56" s="11"/>
      <c r="J56" s="23"/>
      <c r="K56" s="24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</row>
    <row r="57" spans="2:250" s="17" customFormat="1" ht="15.75" customHeight="1">
      <c r="B57" s="11" t="s">
        <v>46</v>
      </c>
      <c r="C57" s="11"/>
      <c r="D57" s="11"/>
      <c r="E57" s="11"/>
      <c r="F57" s="11"/>
      <c r="G57" s="23"/>
      <c r="H57" s="11"/>
      <c r="I57" s="11"/>
      <c r="J57" s="23"/>
      <c r="K57" s="23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</row>
    <row r="58" spans="2:250" s="17" customFormat="1" ht="15.75" customHeight="1">
      <c r="B58" s="11" t="s">
        <v>50</v>
      </c>
      <c r="C58" s="8"/>
      <c r="D58" s="11"/>
      <c r="E58" s="11"/>
      <c r="F58" s="11"/>
      <c r="G58" s="23"/>
      <c r="H58" s="11"/>
      <c r="I58" s="11"/>
      <c r="J58" s="23"/>
      <c r="K58" s="23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</row>
    <row r="59" spans="2:250" ht="15.75" customHeight="1">
      <c r="B59" s="8"/>
      <c r="C59" s="8"/>
      <c r="D59" s="5"/>
      <c r="E59" s="6"/>
      <c r="F59" s="6"/>
      <c r="G59" s="7"/>
      <c r="H59" s="6"/>
      <c r="I59" s="6"/>
      <c r="J59" s="7"/>
      <c r="K59" s="7"/>
    </row>
    <row r="60" spans="2:250" ht="15.75" customHeight="1">
      <c r="B60" s="8"/>
      <c r="C60" s="8"/>
      <c r="D60" s="5"/>
      <c r="E60" s="6"/>
      <c r="F60" s="6"/>
      <c r="G60" s="7"/>
      <c r="H60" s="6"/>
      <c r="I60" s="6"/>
      <c r="J60" s="7"/>
      <c r="K60" s="7"/>
    </row>
    <row r="61" spans="2:250" ht="15.75" customHeight="1">
      <c r="B61" s="2"/>
      <c r="C61" s="2"/>
      <c r="D61" s="2"/>
      <c r="E61" s="2"/>
      <c r="F61" s="2"/>
      <c r="G61" s="7"/>
      <c r="H61" s="2"/>
      <c r="I61" s="2"/>
      <c r="J61" s="2"/>
      <c r="K61" s="2"/>
    </row>
    <row r="62" spans="2:250" ht="15.75" customHeight="1">
      <c r="B62" s="2"/>
      <c r="C62" s="2"/>
      <c r="D62" s="2"/>
      <c r="E62" s="2"/>
      <c r="F62" s="2"/>
      <c r="G62" s="7"/>
      <c r="H62" s="2"/>
      <c r="I62" s="2"/>
      <c r="J62" s="2"/>
      <c r="K62" s="2"/>
    </row>
    <row r="63" spans="2:250" ht="15.75" customHeight="1">
      <c r="B63" s="2"/>
      <c r="C63" s="2"/>
      <c r="D63" s="2"/>
      <c r="E63" s="2"/>
      <c r="F63" s="2"/>
      <c r="G63" s="7"/>
      <c r="H63" s="2"/>
      <c r="I63" s="2"/>
      <c r="J63" s="2"/>
      <c r="K63" s="2"/>
    </row>
    <row r="64" spans="2:250" ht="15.75" customHeight="1"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2:11" ht="15.75" customHeight="1">
      <c r="B65" s="2"/>
      <c r="C65" s="2"/>
      <c r="D65" s="2"/>
      <c r="E65" s="2"/>
      <c r="F65" s="2"/>
      <c r="G65" s="2"/>
      <c r="H65" s="2"/>
      <c r="I65" s="2"/>
      <c r="J65" s="2"/>
      <c r="K65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2011-05-26T15:38:20Z</cp:lastPrinted>
  <dcterms:created xsi:type="dcterms:W3CDTF">2000-06-29T05:08:18Z</dcterms:created>
  <dcterms:modified xsi:type="dcterms:W3CDTF">2012-02-20T10:50:09Z</dcterms:modified>
</cp:coreProperties>
</file>