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36" i="1" l="1"/>
  <c r="N23" i="1" l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<sst xmlns="http://schemas.openxmlformats.org/spreadsheetml/2006/main" count="103" uniqueCount="88">
  <si>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</si>
  <si>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</si>
  <si>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</si>
  <si>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</si>
  <si>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</si>
  <si>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</si>
  <si>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</si>
  <si>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</si>
  <si>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</si>
  <si>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</si>
  <si>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</si>
  <si>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</si>
  <si>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</si>
  <si>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</si>
  <si>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</si>
  <si>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</si>
  <si>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</si>
  <si>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</si>
  <si>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</si>
  <si>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</si>
  <si>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</si>
  <si>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</si>
  <si>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</si>
  <si>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</si>
  <si>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</si>
  <si>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</si>
  <si>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</si>
  <si>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</si>
  <si>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</si>
  <si>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</si>
  <si>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</si>
  <si>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</si>
  <si>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</si>
  <si>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</si>
  <si>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</si>
  <si>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</si>
  <si>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</si>
  <si>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</si>
  <si>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</si>
  <si>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</si>
  <si>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</si>
  <si>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</si>
  <si>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</si>
  <si>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</si>
  <si>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</si>
  <si>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</si>
  <si>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</si>
  <si>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</si>
  <si>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</si>
  <si>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</si>
  <si>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</si>
  <si>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</si>
  <si>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</si>
  <si>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</si>
  <si>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</si>
  <si>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A2012RH043</t>
  </si>
  <si>
    <t>Emmanuelle VARLET</t>
  </si>
  <si>
    <t>Monaco Marine La Ciotat</t>
  </si>
  <si>
    <t xml:space="preserve">46 Quai François Mitterrand </t>
  </si>
  <si>
    <t>BP 80039</t>
  </si>
  <si>
    <t>F-13600 La Ciotat Cedex – France</t>
  </si>
  <si>
    <t>Tel. +33 (0)4 42 36 12 11 -  Fax +33 (0)4 42 83 51 74</t>
  </si>
  <si>
    <t>evarlet@monacomarine.com - www.monacomarine.com</t>
  </si>
  <si>
    <t>HM 2"/022.71.FAB0150-TC15-G</t>
  </si>
  <si>
    <t>Débitmètre à turbine</t>
  </si>
  <si>
    <t>Gamme de mesure: 20 à 200lpm</t>
  </si>
  <si>
    <t>Fluide: Fuel</t>
  </si>
  <si>
    <t>Viscosité: environ 3mm2/s</t>
  </si>
  <si>
    <t>Linéarité: 1% de la valeur lue</t>
  </si>
  <si>
    <t>Répétabilité: 0,1%</t>
  </si>
  <si>
    <t>Pulses/litre: 117</t>
  </si>
  <si>
    <t>Pression: 3 bars</t>
  </si>
  <si>
    <t>Connexion: Brides 2" ASA 150lbs ANSI B 16,5</t>
  </si>
  <si>
    <t>Distandce bride à bride: 210mm</t>
  </si>
  <si>
    <t>Matériau: Boitier inox SS316TI</t>
  </si>
  <si>
    <t>Intérieur/helice: SS303</t>
  </si>
  <si>
    <t>5</t>
  </si>
  <si>
    <t>VTC-K-K-N-P</t>
  </si>
  <si>
    <t>Afficheur/convertisseur</t>
  </si>
  <si>
    <t>Sortie 4-20mA et pulses</t>
  </si>
  <si>
    <t>Alimentation: 24Vdc</t>
  </si>
  <si>
    <t>Protection : IP65</t>
  </si>
  <si>
    <t>4 bouttons de contrôle</t>
  </si>
  <si>
    <t>Affichage LCD Matrice 132*32</t>
  </si>
  <si>
    <t>Rétro-éclairé</t>
  </si>
  <si>
    <t>Visualisation: Débit, volume</t>
  </si>
  <si>
    <t>Alarme configurable</t>
  </si>
  <si>
    <t>120149 Holtz  31/01/12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</si>
</sst>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topLeftCell="A7" zoomScaleNormal="100" workbookViewId="0">
      <selection activeCell="L19" sqref="L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40939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87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3066</v>
      </c>
      <c r="I23" s="47"/>
      <c r="J23" s="47">
        <f>G23*H23</f>
        <v>3066</v>
      </c>
      <c r="K23" s="76" t="s">
        <v>76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70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73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74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17" t="s">
        <v>77</v>
      </c>
      <c r="E36" s="17" t="s">
        <v>78</v>
      </c>
      <c r="G36" s="17">
        <v>1</v>
      </c>
      <c r="H36" s="48">
        <v>424</v>
      </c>
      <c r="I36" s="47"/>
      <c r="J36" s="47">
        <f>G36*H36</f>
        <v>424</v>
      </c>
      <c r="K36" s="76" t="s">
        <v>76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79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80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81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82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83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7.25" customHeight="1">
      <c r="B42" s="12"/>
      <c r="C42" s="11"/>
      <c r="E42" s="17" t="s">
        <v>84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85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86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3490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35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39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36</v>
      </c>
      <c r="H50" s="70" t="s">
        <v>3</v>
      </c>
      <c r="I50" s="71"/>
      <c r="J50" s="71">
        <v>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37</v>
      </c>
      <c r="H51" s="48" t="s">
        <v>3</v>
      </c>
      <c r="I51" s="47"/>
      <c r="J51" s="47">
        <f>SUM(J47:J50)</f>
        <v>3490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38</v>
      </c>
      <c r="H52" s="63" t="s">
        <v>3</v>
      </c>
      <c r="I52" s="64"/>
      <c r="J52" s="64">
        <f>0.196*J51</f>
        <v>684.04000000000008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4174.04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9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40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41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42</v>
      </c>
      <c r="E61" s="18" t="s">
        <v>54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87" t="s">
        <v>20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22" t="s">
        <v>44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17" t="s">
        <v>45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53</v>
      </c>
      <c r="E66" s="11" t="s">
        <v>46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16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48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2012-01-31T13:42:45Z</dcterms:modified>
</cp:coreProperties>
</file>