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QUOTE!$A$1:$K$92</definedName>
  </definedNames>
  <calcPr calcId="145621"/>
</workbook>
</file>

<file path=xl/calcChain.xml><?xml version="1.0" encoding="utf-8"?>
<calcChain xmlns="http://schemas.openxmlformats.org/spreadsheetml/2006/main">
  <c r="J54" i="1" l="1"/>
  <c r="J38" i="1"/>
  <c r="J62" i="1" l="1"/>
  <c r="J41" i="1" l="1"/>
  <c r="N23" i="1" l="1"/>
  <c r="J23" i="1" l="1"/>
  <c r="J66" i="1" s="1"/>
  <c r="J70" i="1" s="1"/>
  <c r="J71" i="1" l="1"/>
  <c r="J72" i="1" s="1"/>
</calcChain>
</file>

<file path=xl/sharedStrings.xml><?xml version="1.0" encoding="utf-8"?>
<sst xmlns="http://schemas.openxmlformats.org/spreadsheetml/2006/main" count="128" uniqueCount="105">
  <si>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</si>
  <si>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</si>
  <si>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</si>
  <si>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</si>
  <si>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</si>
  <si>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</si>
  <si>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</si>
  <si>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</si>
  <si>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</si>
  <si>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</si>
  <si>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</si>
  <si>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</si>
  <si>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</si>
  <si>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</si>
  <si>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</si>
  <si>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</si>
  <si>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</si>
  <si>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</si>
  <si>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</si>
  <si>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</si>
  <si>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</si>
  <si>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</si>
  <si>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</si>
  <si>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</si>
  <si>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</si>
  <si>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</si>
  <si>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</si>
  <si>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</si>
  <si>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</si>
  <si>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</si>
  <si>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</si>
  <si>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</si>
  <si>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</si>
  <si>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</si>
  <si>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</si>
  <si>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</si>
  <si>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</si>
  <si>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</si>
  <si>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</si>
  <si>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</si>
  <si>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</si>
  <si>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</si>
  <si>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</si>
  <si>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</si>
  <si>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</si>
  <si>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</si>
  <si>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</si>
  <si>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</si>
  <si>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</si>
  <si>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</si>
  <si>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</si>
  <si>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</si>
  <si>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</si>
  <si>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</si>
  <si>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A2012RH042</t>
  </si>
  <si>
    <t>Le-Tess SAS</t>
  </si>
  <si>
    <t>194 av de la mairie</t>
  </si>
  <si>
    <t>74970 Marignier</t>
  </si>
  <si>
    <t>Tel : +33 (0)688 806 399</t>
  </si>
  <si>
    <t>f.letesse@le-tess.com</t>
  </si>
  <si>
    <t>LETESSE Fabrice</t>
  </si>
  <si>
    <t>Fluide: résine</t>
  </si>
  <si>
    <t>Viscosité: 5000mm2s</t>
  </si>
  <si>
    <t>densité: 1,6Kg/dm3</t>
  </si>
  <si>
    <t>Linéarité: 0,5% de la valeur lue</t>
  </si>
  <si>
    <t>Répétabilité: 0,1%</t>
  </si>
  <si>
    <t>Pression: 24 Bars</t>
  </si>
  <si>
    <t>Materiau: Inox SS303</t>
  </si>
  <si>
    <t>5</t>
  </si>
  <si>
    <t>Débitmètre à engrenage</t>
  </si>
  <si>
    <t>Fluide: Durcisseur</t>
  </si>
  <si>
    <t>Viscosité: 200mm2s</t>
  </si>
  <si>
    <t>densité: 1,05Kg/dm3</t>
  </si>
  <si>
    <t>Pulses: environ 26500</t>
  </si>
  <si>
    <t>Connexion: G1/4 (630 bars)</t>
  </si>
  <si>
    <t>EX work Allemagne, Transport en sus</t>
  </si>
  <si>
    <t>Gamme de mesure: 0,04 à 0,31 lpm</t>
  </si>
  <si>
    <t>Gamme de mesure: 0,01 à 0,1 lpm</t>
  </si>
  <si>
    <t>AMP socket 5-pin (PG 7)</t>
  </si>
  <si>
    <t>Connecteur 5plg. Typ 423 (PG 7)</t>
  </si>
  <si>
    <t>REV2</t>
  </si>
  <si>
    <t>SRZ 40 ST.H1.N.V</t>
  </si>
  <si>
    <t>Débitmètre hélicoïdal haute résolution</t>
  </si>
  <si>
    <t>Pulses: environ 33000</t>
  </si>
  <si>
    <t>Connexion: G3/4 (400 bars)</t>
  </si>
  <si>
    <t>With transmitter:</t>
  </si>
  <si>
    <t>2 sorties Push pull à 90°C phase</t>
  </si>
  <si>
    <t>Connexion: M12</t>
  </si>
  <si>
    <t>Protection : IP67</t>
  </si>
  <si>
    <t>Connecteur 5plg. Typ713 Winkel [M12x1]</t>
  </si>
  <si>
    <t>99-1436-824-05</t>
  </si>
  <si>
    <t>ZHM 01/1 54.D.V</t>
  </si>
  <si>
    <t>with dual pickup: 53000</t>
  </si>
  <si>
    <t>TD-11.0</t>
  </si>
  <si>
    <t>Amplificateur</t>
  </si>
  <si>
    <t>Avec 2 pickups intégrés</t>
  </si>
  <si>
    <t>Gamme de frequence: 3 à 3000Hz</t>
  </si>
  <si>
    <t>Mode opératoire: 2 * simples fréquences ou double fréquence</t>
  </si>
  <si>
    <t>Sortie : Push pull actif ou NPN/OC passif</t>
  </si>
  <si>
    <t>423 2 99-5114-00-05</t>
  </si>
  <si>
    <t>5 pins, angle droit</t>
  </si>
  <si>
    <t>REV3</t>
  </si>
  <si>
    <t>Holtz 120146 11/04/12</t>
  </si>
  <si>
    <t>Alimentation: 8-30Vdc</t>
  </si>
  <si>
    <t>Protection: IP65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</si>
</sst>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9"/>
  <sheetViews>
    <sheetView tabSelected="1" topLeftCell="A31" zoomScaleNormal="100" workbookViewId="0">
      <selection activeCell="F54" sqref="F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80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41009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102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101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81</v>
      </c>
      <c r="E23" s="17" t="s">
        <v>82</v>
      </c>
      <c r="G23" s="17">
        <v>1</v>
      </c>
      <c r="H23" s="48">
        <v>3543</v>
      </c>
      <c r="I23" s="47"/>
      <c r="J23" s="47">
        <f>G23*H23</f>
        <v>3543</v>
      </c>
      <c r="K23" s="76" t="s">
        <v>68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83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66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84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17" t="s">
        <v>67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17" t="s">
        <v>85</v>
      </c>
      <c r="E34" s="17" t="s">
        <v>86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103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87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88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2</v>
      </c>
      <c r="C38" s="11"/>
      <c r="D38" s="17" t="s">
        <v>90</v>
      </c>
      <c r="E38" s="17" t="s">
        <v>89</v>
      </c>
      <c r="G38" s="17">
        <v>1</v>
      </c>
      <c r="H38" s="48">
        <v>31</v>
      </c>
      <c r="I38" s="47"/>
      <c r="J38" s="47">
        <f>G38*H38</f>
        <v>31</v>
      </c>
      <c r="K38" s="76" t="s">
        <v>68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100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17" t="s">
        <v>91</v>
      </c>
      <c r="E41" s="17" t="s">
        <v>69</v>
      </c>
      <c r="G41" s="17">
        <v>1</v>
      </c>
      <c r="H41" s="48">
        <v>2007</v>
      </c>
      <c r="I41" s="47"/>
      <c r="J41" s="47">
        <f>G41*H41</f>
        <v>2007</v>
      </c>
      <c r="K41" s="76" t="s">
        <v>68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77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70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17" t="s">
        <v>71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17" t="s">
        <v>72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64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65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73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E49" s="17" t="s">
        <v>92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E50" s="17" t="s">
        <v>66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E51" s="17" t="s">
        <v>74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E52" s="17" t="s">
        <v>67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>
        <v>4</v>
      </c>
      <c r="C54" s="11"/>
      <c r="D54" s="17" t="s">
        <v>93</v>
      </c>
      <c r="E54" s="17" t="s">
        <v>94</v>
      </c>
      <c r="G54" s="17">
        <v>1</v>
      </c>
      <c r="H54" s="48">
        <v>632</v>
      </c>
      <c r="I54" s="47"/>
      <c r="J54" s="47">
        <f>G54*H54</f>
        <v>632</v>
      </c>
      <c r="K54" s="76" t="s">
        <v>68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E55" s="17" t="s">
        <v>95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E56" s="17" t="s">
        <v>96</v>
      </c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E57" s="17" t="s">
        <v>97</v>
      </c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E58" s="17" t="s">
        <v>98</v>
      </c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E59" s="17" t="s">
        <v>103</v>
      </c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E60" s="17" t="s">
        <v>104</v>
      </c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>
        <v>5</v>
      </c>
      <c r="C62" s="11"/>
      <c r="D62" s="17" t="s">
        <v>99</v>
      </c>
      <c r="E62" s="17" t="s">
        <v>79</v>
      </c>
      <c r="G62" s="17">
        <v>1</v>
      </c>
      <c r="H62" s="48">
        <v>21</v>
      </c>
      <c r="I62" s="47"/>
      <c r="J62" s="47">
        <f>G62*H62</f>
        <v>21</v>
      </c>
      <c r="K62" s="76" t="s">
        <v>68</v>
      </c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E63" s="17" t="s">
        <v>78</v>
      </c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ht="15.75" customHeight="1" thickBot="1">
      <c r="A65" s="17"/>
      <c r="B65" s="58"/>
      <c r="C65" s="59"/>
      <c r="D65" s="60"/>
      <c r="E65" s="61"/>
      <c r="F65" s="62"/>
      <c r="G65" s="62"/>
      <c r="H65" s="63"/>
      <c r="I65" s="64"/>
      <c r="J65" s="64"/>
      <c r="K65" s="77"/>
    </row>
    <row r="66" spans="1:250" ht="15.75" customHeight="1">
      <c r="A66" s="17"/>
      <c r="B66" s="11"/>
      <c r="C66" s="11"/>
      <c r="D66" s="12"/>
      <c r="E66" s="21"/>
      <c r="F66" s="11"/>
      <c r="G66" s="30" t="s">
        <v>4</v>
      </c>
      <c r="H66" s="48" t="s">
        <v>3</v>
      </c>
      <c r="I66" s="47"/>
      <c r="J66" s="47">
        <f>SUM(J22:J65)</f>
        <v>6234</v>
      </c>
      <c r="K66" s="57"/>
    </row>
    <row r="67" spans="1:250" ht="15.75" customHeight="1">
      <c r="A67" s="17"/>
      <c r="B67" s="11"/>
      <c r="C67" s="11"/>
      <c r="D67" s="12"/>
      <c r="E67" s="41"/>
      <c r="F67" s="39"/>
      <c r="G67" s="40" t="s">
        <v>35</v>
      </c>
      <c r="H67" s="49" t="s">
        <v>3</v>
      </c>
      <c r="I67" s="50"/>
      <c r="J67" s="50">
        <v>0</v>
      </c>
      <c r="K67" s="55"/>
    </row>
    <row r="68" spans="1:250" ht="15.75" customHeight="1">
      <c r="A68" s="17"/>
      <c r="B68" s="11"/>
      <c r="C68" s="11"/>
      <c r="D68" s="12"/>
      <c r="E68" s="42"/>
      <c r="F68" s="43"/>
      <c r="G68" s="54" t="s">
        <v>39</v>
      </c>
      <c r="H68" s="51" t="s">
        <v>3</v>
      </c>
      <c r="I68" s="52"/>
      <c r="J68" s="52">
        <v>0</v>
      </c>
      <c r="K68" s="56"/>
    </row>
    <row r="69" spans="1:250" ht="15.75" customHeight="1" thickBot="1">
      <c r="A69" s="17"/>
      <c r="B69" s="59"/>
      <c r="C69" s="59"/>
      <c r="D69" s="58"/>
      <c r="E69" s="67"/>
      <c r="F69" s="68"/>
      <c r="G69" s="69" t="s">
        <v>36</v>
      </c>
      <c r="H69" s="70" t="s">
        <v>3</v>
      </c>
      <c r="I69" s="71"/>
      <c r="J69" s="71"/>
      <c r="K69" s="72"/>
    </row>
    <row r="70" spans="1:250" ht="15.75" customHeight="1">
      <c r="A70" s="17"/>
      <c r="B70" s="11"/>
      <c r="C70" s="11"/>
      <c r="D70" s="12"/>
      <c r="E70" s="21"/>
      <c r="F70" s="11"/>
      <c r="G70" s="29" t="s">
        <v>37</v>
      </c>
      <c r="H70" s="48" t="s">
        <v>3</v>
      </c>
      <c r="I70" s="47"/>
      <c r="J70" s="47">
        <f>SUM(J66:J69)</f>
        <v>6234</v>
      </c>
      <c r="K70" s="57"/>
    </row>
    <row r="71" spans="1:250" ht="15.75" customHeight="1" thickBot="1">
      <c r="A71" s="17"/>
      <c r="B71" s="59"/>
      <c r="C71" s="59"/>
      <c r="D71" s="58"/>
      <c r="E71" s="61"/>
      <c r="F71" s="59"/>
      <c r="G71" s="65" t="s">
        <v>38</v>
      </c>
      <c r="H71" s="63" t="s">
        <v>3</v>
      </c>
      <c r="I71" s="64"/>
      <c r="J71" s="64">
        <f>0.196*J70</f>
        <v>1221.864</v>
      </c>
      <c r="K71" s="66"/>
    </row>
    <row r="72" spans="1:250" ht="15.75" customHeight="1">
      <c r="A72" s="17"/>
      <c r="B72" s="11"/>
      <c r="C72" s="11"/>
      <c r="D72" s="12"/>
      <c r="E72" s="17"/>
      <c r="F72" s="11"/>
      <c r="G72" s="53" t="s">
        <v>4</v>
      </c>
      <c r="H72" s="48" t="s">
        <v>3</v>
      </c>
      <c r="I72" s="47"/>
      <c r="J72" s="48">
        <f>SUM(J70:J71)</f>
        <v>7455.8639999999996</v>
      </c>
      <c r="K72" s="57"/>
    </row>
    <row r="73" spans="1:250" ht="15.75" customHeight="1">
      <c r="A73" s="17"/>
      <c r="B73" s="11"/>
      <c r="C73" s="11"/>
      <c r="D73" s="12"/>
      <c r="E73" s="17"/>
      <c r="F73" s="11"/>
      <c r="G73" s="53"/>
      <c r="H73" s="48"/>
      <c r="I73" s="47"/>
      <c r="J73" s="48"/>
      <c r="K73" s="57"/>
    </row>
    <row r="74" spans="1:250" s="17" customFormat="1" ht="15.75" customHeight="1">
      <c r="B74" s="26" t="s">
        <v>9</v>
      </c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8" t="s">
        <v>40</v>
      </c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8"/>
      <c r="E78" s="11"/>
      <c r="F78" s="11"/>
      <c r="G78" s="13"/>
      <c r="H78" s="19"/>
      <c r="I78" s="11"/>
      <c r="J78" s="15"/>
      <c r="K78" s="16"/>
      <c r="L78" s="2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C79" s="11"/>
      <c r="D79" s="73" t="s">
        <v>41</v>
      </c>
      <c r="E79" s="11"/>
      <c r="F79" s="11"/>
      <c r="G79" s="13"/>
      <c r="H79" s="14"/>
      <c r="I79" s="11"/>
      <c r="J79" s="7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42</v>
      </c>
      <c r="E80" s="18" t="s">
        <v>75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D81" s="25" t="s">
        <v>49</v>
      </c>
      <c r="E81" s="87" t="s">
        <v>20</v>
      </c>
      <c r="K81" s="21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50</v>
      </c>
      <c r="E82" s="17" t="s">
        <v>43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51</v>
      </c>
      <c r="E83" s="22" t="s">
        <v>44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52</v>
      </c>
      <c r="E84" s="17" t="s">
        <v>45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53" t="s">
        <v>53</v>
      </c>
      <c r="E85" s="11" t="s">
        <v>46</v>
      </c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47</v>
      </c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8"/>
      <c r="C90" s="8"/>
      <c r="D90" s="11"/>
      <c r="E90" s="11"/>
      <c r="F90" s="11"/>
      <c r="G90" s="23"/>
      <c r="H90" s="11"/>
      <c r="I90" s="11"/>
      <c r="J90" s="23"/>
      <c r="K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16</v>
      </c>
      <c r="C91" s="11"/>
      <c r="D91" s="11"/>
      <c r="E91" s="11"/>
      <c r="F91" s="11"/>
      <c r="G91" s="23"/>
      <c r="H91" s="11"/>
      <c r="I91" s="11"/>
      <c r="J91" s="23"/>
      <c r="K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48</v>
      </c>
      <c r="C92" s="8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60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2012-04-11T15:40:01Z</cp:lastPrinted>
  <dcterms:created xsi:type="dcterms:W3CDTF">2000-06-29T05:08:18Z</dcterms:created>
  <dcterms:modified xsi:type="dcterms:W3CDTF">2012-04-11T15:40:23Z</dcterms:modified>
</cp:coreProperties>
</file>