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QUOTE!$A$1:$K$83</definedName>
  </definedNames>
  <calcPr calcId="145621"/>
</workbook>
</file>

<file path=xl/calcChain.xml><?xml version="1.0" encoding="utf-8"?>
<calcChain xmlns="http://schemas.openxmlformats.org/spreadsheetml/2006/main">
  <c r="J47" i="1" l="1"/>
  <c r="J35" i="1"/>
  <c r="N23" i="1" l="1"/>
  <c r="J23" i="1" l="1"/>
  <c r="J57" i="1" s="1"/>
  <c r="J61" i="1" s="1"/>
  <c r="J62" i="1" l="1"/>
  <c r="J63" i="1" s="1"/>
</calcChain>
</file>

<file path=xl/sharedStrings.xml><?xml version="1.0" encoding="utf-8"?>
<sst xmlns="http://schemas.openxmlformats.org/spreadsheetml/2006/main" count="114" uniqueCount="94">
  <si>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</si>
  <si>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</si>
  <si>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</si>
  <si>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</si>
  <si>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</si>
  <si>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</si>
  <si>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</si>
  <si>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</si>
  <si>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</si>
  <si>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</si>
  <si>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</si>
  <si>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</si>
  <si>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</si>
  <si>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</si>
  <si>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</si>
  <si>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</si>
  <si>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</si>
  <si>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</si>
  <si>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</si>
  <si>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</si>
  <si>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</si>
  <si>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</si>
  <si>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</si>
  <si>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</si>
  <si>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</si>
  <si>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</si>
  <si>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</si>
  <si>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</si>
  <si>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</si>
  <si>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</si>
  <si>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</si>
  <si>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</si>
  <si>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</si>
  <si>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</si>
  <si>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</si>
  <si>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</si>
  <si>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</si>
  <si>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</si>
  <si>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</si>
  <si>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</si>
  <si>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</si>
  <si>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</si>
  <si>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</si>
  <si>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</si>
  <si>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</si>
  <si>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</si>
  <si>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</si>
  <si>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</si>
  <si>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</si>
  <si>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</si>
  <si>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</si>
  <si>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</si>
  <si>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</si>
  <si>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</si>
  <si>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A2012RH042</t>
  </si>
  <si>
    <t>Le-Tess SAS</t>
  </si>
  <si>
    <t>194 av de la mairie</t>
  </si>
  <si>
    <t>74970 Marignier</t>
  </si>
  <si>
    <t>Tel : +33 (0)688 806 399</t>
  </si>
  <si>
    <t>f.letesse@le-tess.com</t>
  </si>
  <si>
    <t>LETESSE Fabrice</t>
  </si>
  <si>
    <t>SRZ 40 ST.E.V</t>
  </si>
  <si>
    <t>Débitmètre hélicoïdal</t>
  </si>
  <si>
    <t>Fluide: résine</t>
  </si>
  <si>
    <t>Viscosité: 5000mm2s</t>
  </si>
  <si>
    <t>densité: 1,6Kg/dm3</t>
  </si>
  <si>
    <t>Linéarité: 0,5% de la valeur lue</t>
  </si>
  <si>
    <t>Répétabilité: 0,1%</t>
  </si>
  <si>
    <t>Pulses: environ 3500</t>
  </si>
  <si>
    <t>Pression: 24 Bars</t>
  </si>
  <si>
    <t>Connexion: G3/4 (400 bars)</t>
  </si>
  <si>
    <t>Materiau: Inox SS303</t>
  </si>
  <si>
    <t>5</t>
  </si>
  <si>
    <t>ZHM 01/1 54.E.V</t>
  </si>
  <si>
    <t>Débitmètre à engrenage</t>
  </si>
  <si>
    <t>Gamme de mesure: 0,02 à 0,06 lpm</t>
  </si>
  <si>
    <t>Gamme de mesure: 0,06 à 0,31 lpm</t>
  </si>
  <si>
    <t>Fluide: Durcisseur</t>
  </si>
  <si>
    <t>Viscosité: 200mm2s</t>
  </si>
  <si>
    <t>densité: 1,05Kg/dm3</t>
  </si>
  <si>
    <t>Pulses: environ 26500</t>
  </si>
  <si>
    <t>Connexion: G1/4 (630 bars)</t>
  </si>
  <si>
    <t>VTC-R-K-N-P</t>
  </si>
  <si>
    <t>Afficheur/convertisseur</t>
  </si>
  <si>
    <t>Alimentation: 24Vdc</t>
  </si>
  <si>
    <t>Sortie 4-20mA et pulses</t>
  </si>
  <si>
    <t>Rétro-éclairé</t>
  </si>
  <si>
    <t>4 bouttons de contrôle</t>
  </si>
  <si>
    <t>Affichage LCD Matrice 132*32</t>
  </si>
  <si>
    <t>Protection : IP65</t>
  </si>
  <si>
    <t>Visualisation: Débit, volume</t>
  </si>
  <si>
    <t>Alarme configurable</t>
  </si>
  <si>
    <t>EX work Allemagne, Transport en sus</t>
  </si>
  <si>
    <t>Holtz 120146 31/01/12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</si>
</sst>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0"/>
  <sheetViews>
    <sheetView tabSelected="1" zoomScaleNormal="100" workbookViewId="0">
      <selection activeCell="L17" sqref="L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40939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93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61</v>
      </c>
      <c r="E23" s="17" t="s">
        <v>62</v>
      </c>
      <c r="G23" s="17">
        <v>1</v>
      </c>
      <c r="H23" s="48">
        <v>2522</v>
      </c>
      <c r="I23" s="47"/>
      <c r="J23" s="47">
        <f>G23*H23</f>
        <v>2522</v>
      </c>
      <c r="K23" s="76" t="s">
        <v>72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63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68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69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70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71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2</v>
      </c>
      <c r="C35" s="11"/>
      <c r="D35" s="17" t="s">
        <v>73</v>
      </c>
      <c r="E35" s="17" t="s">
        <v>74</v>
      </c>
      <c r="G35" s="17">
        <v>1</v>
      </c>
      <c r="H35" s="48">
        <v>2007</v>
      </c>
      <c r="I35" s="47"/>
      <c r="J35" s="47">
        <f>G35*H35</f>
        <v>2007</v>
      </c>
      <c r="K35" s="76" t="s">
        <v>72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7" t="s">
        <v>75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77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17" t="s">
        <v>78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79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17" t="s">
        <v>66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17" t="s">
        <v>67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80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69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81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71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3</v>
      </c>
      <c r="C47" s="11"/>
      <c r="D47" s="17" t="s">
        <v>82</v>
      </c>
      <c r="E47" s="17" t="s">
        <v>83</v>
      </c>
      <c r="G47" s="17">
        <v>2</v>
      </c>
      <c r="H47" s="48">
        <v>424</v>
      </c>
      <c r="I47" s="47"/>
      <c r="J47" s="47">
        <f>G47*H47</f>
        <v>848</v>
      </c>
      <c r="K47" s="76" t="s">
        <v>72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85</v>
      </c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E49" s="17" t="s">
        <v>84</v>
      </c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E50" s="17" t="s">
        <v>89</v>
      </c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E51" s="17" t="s">
        <v>87</v>
      </c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E52" s="17" t="s">
        <v>88</v>
      </c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E53" s="17" t="s">
        <v>86</v>
      </c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E54" s="17" t="s">
        <v>90</v>
      </c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E55" s="17" t="s">
        <v>91</v>
      </c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ht="15.75" customHeight="1" thickBot="1">
      <c r="A56" s="17"/>
      <c r="B56" s="58"/>
      <c r="C56" s="59"/>
      <c r="D56" s="60"/>
      <c r="E56" s="61"/>
      <c r="F56" s="62"/>
      <c r="G56" s="62"/>
      <c r="H56" s="63"/>
      <c r="I56" s="64"/>
      <c r="J56" s="64"/>
      <c r="K56" s="77"/>
    </row>
    <row r="57" spans="1:250" ht="15.75" customHeight="1">
      <c r="A57" s="17"/>
      <c r="B57" s="11"/>
      <c r="C57" s="11"/>
      <c r="D57" s="12"/>
      <c r="E57" s="21"/>
      <c r="F57" s="11"/>
      <c r="G57" s="30" t="s">
        <v>4</v>
      </c>
      <c r="H57" s="48" t="s">
        <v>3</v>
      </c>
      <c r="I57" s="47"/>
      <c r="J57" s="47">
        <f>SUM(J22:J56)</f>
        <v>5377</v>
      </c>
      <c r="K57" s="57"/>
    </row>
    <row r="58" spans="1:250" ht="15.75" customHeight="1">
      <c r="A58" s="17"/>
      <c r="B58" s="11"/>
      <c r="C58" s="11"/>
      <c r="D58" s="12"/>
      <c r="E58" s="41"/>
      <c r="F58" s="39"/>
      <c r="G58" s="40" t="s">
        <v>35</v>
      </c>
      <c r="H58" s="49" t="s">
        <v>3</v>
      </c>
      <c r="I58" s="50"/>
      <c r="J58" s="50">
        <v>0</v>
      </c>
      <c r="K58" s="55"/>
    </row>
    <row r="59" spans="1:250" ht="15.75" customHeight="1">
      <c r="A59" s="17"/>
      <c r="B59" s="11"/>
      <c r="C59" s="11"/>
      <c r="D59" s="12"/>
      <c r="E59" s="42"/>
      <c r="F59" s="43"/>
      <c r="G59" s="54" t="s">
        <v>39</v>
      </c>
      <c r="H59" s="51" t="s">
        <v>3</v>
      </c>
      <c r="I59" s="52"/>
      <c r="J59" s="52">
        <v>0</v>
      </c>
      <c r="K59" s="56"/>
    </row>
    <row r="60" spans="1:250" ht="15.75" customHeight="1" thickBot="1">
      <c r="A60" s="17"/>
      <c r="B60" s="59"/>
      <c r="C60" s="59"/>
      <c r="D60" s="58"/>
      <c r="E60" s="67"/>
      <c r="F60" s="68"/>
      <c r="G60" s="69" t="s">
        <v>36</v>
      </c>
      <c r="H60" s="70" t="s">
        <v>3</v>
      </c>
      <c r="I60" s="71"/>
      <c r="J60" s="71"/>
      <c r="K60" s="72"/>
    </row>
    <row r="61" spans="1:250" ht="15.75" customHeight="1">
      <c r="A61" s="17"/>
      <c r="B61" s="11"/>
      <c r="C61" s="11"/>
      <c r="D61" s="12"/>
      <c r="E61" s="21"/>
      <c r="F61" s="11"/>
      <c r="G61" s="29" t="s">
        <v>37</v>
      </c>
      <c r="H61" s="48" t="s">
        <v>3</v>
      </c>
      <c r="I61" s="47"/>
      <c r="J61" s="47">
        <f>SUM(J57:J60)</f>
        <v>5377</v>
      </c>
      <c r="K61" s="57"/>
    </row>
    <row r="62" spans="1:250" ht="15.75" customHeight="1" thickBot="1">
      <c r="A62" s="17"/>
      <c r="B62" s="59"/>
      <c r="C62" s="59"/>
      <c r="D62" s="58"/>
      <c r="E62" s="61"/>
      <c r="F62" s="59"/>
      <c r="G62" s="65" t="s">
        <v>38</v>
      </c>
      <c r="H62" s="63" t="s">
        <v>3</v>
      </c>
      <c r="I62" s="64"/>
      <c r="J62" s="64">
        <f>0.196*J61</f>
        <v>1053.8920000000001</v>
      </c>
      <c r="K62" s="66"/>
    </row>
    <row r="63" spans="1:250" ht="15.75" customHeight="1">
      <c r="A63" s="17"/>
      <c r="B63" s="11"/>
      <c r="C63" s="11"/>
      <c r="D63" s="12"/>
      <c r="E63" s="17"/>
      <c r="F63" s="11"/>
      <c r="G63" s="53" t="s">
        <v>4</v>
      </c>
      <c r="H63" s="48" t="s">
        <v>3</v>
      </c>
      <c r="I63" s="47"/>
      <c r="J63" s="48">
        <f>SUM(J61:J62)</f>
        <v>6430.8919999999998</v>
      </c>
      <c r="K63" s="57"/>
    </row>
    <row r="64" spans="1:250" ht="15.75" customHeight="1">
      <c r="A64" s="17"/>
      <c r="B64" s="11"/>
      <c r="C64" s="11"/>
      <c r="D64" s="12"/>
      <c r="E64" s="17"/>
      <c r="F64" s="11"/>
      <c r="G64" s="53"/>
      <c r="H64" s="48"/>
      <c r="I64" s="47"/>
      <c r="J64" s="48"/>
      <c r="K64" s="57"/>
    </row>
    <row r="65" spans="2:250" s="17" customFormat="1" ht="15.75" customHeight="1">
      <c r="B65" s="26" t="s">
        <v>9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 t="s">
        <v>40</v>
      </c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8"/>
      <c r="E69" s="11"/>
      <c r="F69" s="11"/>
      <c r="G69" s="13"/>
      <c r="H69" s="19"/>
      <c r="I69" s="11"/>
      <c r="J69" s="15"/>
      <c r="K69" s="16"/>
      <c r="L69" s="2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C70" s="11"/>
      <c r="D70" s="73" t="s">
        <v>41</v>
      </c>
      <c r="E70" s="11"/>
      <c r="F70" s="11"/>
      <c r="G70" s="13"/>
      <c r="H70" s="14"/>
      <c r="I70" s="11"/>
      <c r="J70" s="7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42</v>
      </c>
      <c r="E71" s="18" t="s">
        <v>92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49</v>
      </c>
      <c r="E72" s="87" t="s">
        <v>20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50</v>
      </c>
      <c r="E73" s="17" t="s">
        <v>43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51</v>
      </c>
      <c r="E74" s="22" t="s">
        <v>44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D75" s="25" t="s">
        <v>52</v>
      </c>
      <c r="E75" s="17" t="s">
        <v>45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53" t="s">
        <v>53</v>
      </c>
      <c r="E76" s="11" t="s">
        <v>46</v>
      </c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47</v>
      </c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8"/>
      <c r="C81" s="8"/>
      <c r="D81" s="11"/>
      <c r="E81" s="11"/>
      <c r="F81" s="11"/>
      <c r="G81" s="23"/>
      <c r="H81" s="11"/>
      <c r="I81" s="11"/>
      <c r="J81" s="23"/>
      <c r="K81" s="2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16</v>
      </c>
      <c r="C82" s="11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48</v>
      </c>
      <c r="C83" s="8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2012-02-06T16:29:38Z</dcterms:modified>
</cp:coreProperties>
</file>